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nahmen-Ausgaben-Rechnung" sheetId="1" r:id="rId1"/>
    <sheet name="Kassabuch" sheetId="2" r:id="rId2"/>
    <sheet name="Bankbuch" sheetId="3" r:id="rId3"/>
    <sheet name="Kategorien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>
      <alignment wrapText="1" vertical="top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4" fontId="0" fillId="0" borderId="0" xfId="0" applyNumberFormat="1"/>
    <xf numFmtId="0" fontId="1" fillId="0" borderId="0" xfId="0" applyFont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6" customWidth="1"/>
  </cols>
  <sheetData>
    <row r="1">
      <c r="A1" s="2" t="inlineStr">
        <is>
          <t xml:space="preserve">Einnahmen-Ausgaben-Rechnung</t>
        </is>
      </c>
    </row>
    <row r="2">
      <c r="A2" t="inlineStr">
        <is>
          <t xml:space="preserve">Verein (Name, ZVR-Zahl)</t>
        </is>
      </c>
    </row>
    <row r="3">
      <c r="A3" t="inlineStr">
        <is>
          <t xml:space="preserve">Rechnungsjahr</t>
        </is>
      </c>
      <c r="B3">
        <v>2026</v>
      </c>
    </row>
    <row r="4"/>
    <row r="5">
      <c r="A5" s="1" t="inlineStr">
        <is>
          <t xml:space="preserve">Einnahmen</t>
        </is>
      </c>
      <c r="B5" s="1" t="inlineStr">
        <is>
          <t xml:space="preserve">Betrag</t>
        </is>
      </c>
    </row>
    <row r="6">
      <c r="A6" t="inlineStr">
        <is>
          <t xml:space="preserve">Mitgliedsbeiträge und Beitrittsgebühren</t>
        </is>
      </c>
      <c r="B6" s="3">
        <f>SUMIF(Kassabuch!$D:$D,"Mitgliedsbeiträge und Beitrittsgebühren",Kassabuch!$E:$E)+SUMIF(Bankbuch!$D:$D,"Mitgliedsbeiträge und Beitrittsgebühren",Bankbuch!$E:$E)</f>
      </c>
    </row>
    <row r="7">
      <c r="A7" t="inlineStr">
        <is>
          <t xml:space="preserve">Spenden</t>
        </is>
      </c>
      <c r="B7" s="3">
        <f>SUMIF(Kassabuch!$D:$D,"Spenden",Kassabuch!$E:$E)+SUMIF(Bankbuch!$D:$D,"Spenden",Bankbuch!$E:$E)</f>
      </c>
    </row>
    <row r="8">
      <c r="A8" t="inlineStr">
        <is>
          <t xml:space="preserve">Förderungen und Subventionen</t>
        </is>
      </c>
      <c r="B8" s="3">
        <f>SUMIF(Kassabuch!$D:$D,"Förderungen und Subventionen",Kassabuch!$E:$E)+SUMIF(Bankbuch!$D:$D,"Förderungen und Subventionen",Bankbuch!$E:$E)</f>
      </c>
    </row>
    <row r="9">
      <c r="A9" t="inlineStr">
        <is>
          <t xml:space="preserve">Veranstaltungen, Kurse und Startgelder</t>
        </is>
      </c>
      <c r="B9" s="3">
        <f>SUMIF(Kassabuch!$D:$D,"Veranstaltungen, Kurse und Startgelder",Kassabuch!$E:$E)+SUMIF(Bankbuch!$D:$D,"Veranstaltungen, Kurse und Startgelder",Bankbuch!$E:$E)</f>
      </c>
    </row>
    <row r="10">
      <c r="A10" t="inlineStr">
        <is>
          <t xml:space="preserve">Vereinsfeste und Kantine</t>
        </is>
      </c>
      <c r="B10" s="3">
        <f>SUMIF(Kassabuch!$D:$D,"Vereinsfeste und Kantine",Kassabuch!$E:$E)+SUMIF(Bankbuch!$D:$D,"Vereinsfeste und Kantine",Bankbuch!$E:$E)</f>
      </c>
    </row>
    <row r="11">
      <c r="A11" t="inlineStr">
        <is>
          <t xml:space="preserve">Sponsoring und Werbung</t>
        </is>
      </c>
      <c r="B11" s="3">
        <f>SUMIF(Kassabuch!$D:$D,"Sponsoring und Werbung",Kassabuch!$E:$E)+SUMIF(Bankbuch!$D:$D,"Sponsoring und Werbung",Bankbuch!$E:$E)</f>
      </c>
    </row>
    <row r="12">
      <c r="A12" t="inlineStr">
        <is>
          <t xml:space="preserve">Zinsen, Miete und Pacht</t>
        </is>
      </c>
      <c r="B12" s="3">
        <f>SUMIF(Kassabuch!$D:$D,"Zinsen, Miete und Pacht",Kassabuch!$E:$E)+SUMIF(Bankbuch!$D:$D,"Zinsen, Miete und Pacht",Bankbuch!$E:$E)</f>
      </c>
    </row>
    <row r="13">
      <c r="A13" t="inlineStr">
        <is>
          <t xml:space="preserve">Sonstige Einnahmen</t>
        </is>
      </c>
      <c r="B13" s="3">
        <f>SUMIF(Kassabuch!$D:$D,"Sonstige Einnahmen",Kassabuch!$E:$E)+SUMIF(Bankbuch!$D:$D,"Sonstige Einnahmen",Bankbuch!$E:$E)</f>
      </c>
    </row>
    <row r="14">
      <c r="A14" s="6" t="inlineStr">
        <is>
          <t xml:space="preserve">Summe Einnahmen</t>
        </is>
      </c>
      <c r="B14" s="4">
        <f>SUM(B6:B13)</f>
      </c>
    </row>
    <row r="15"/>
    <row r="16">
      <c r="A16" s="1" t="inlineStr">
        <is>
          <t xml:space="preserve">Ausgaben</t>
        </is>
      </c>
      <c r="B16" s="1" t="inlineStr">
        <is>
          <t xml:space="preserve">Betrag</t>
        </is>
      </c>
    </row>
    <row r="17">
      <c r="A17" t="inlineStr">
        <is>
          <t xml:space="preserve">Sport- und Vereinsbetrieb, Material</t>
        </is>
      </c>
      <c r="B17" s="3">
        <f>SUMIF(Kassabuch!$D:$D,"Sport- und Vereinsbetrieb, Material",Kassabuch!$F:$F)+SUMIF(Bankbuch!$D:$D,"Sport- und Vereinsbetrieb, Material",Bankbuch!$F:$F)</f>
      </c>
    </row>
    <row r="18">
      <c r="A18" t="inlineStr">
        <is>
          <t xml:space="preserve">PRAE, Freiwilligenpauschale, Fahrtkosten</t>
        </is>
      </c>
      <c r="B18" s="3">
        <f>SUMIF(Kassabuch!$D:$D,"PRAE, Freiwilligenpauschale, Fahrtkosten",Kassabuch!$F:$F)+SUMIF(Bankbuch!$D:$D,"PRAE, Freiwilligenpauschale, Fahrtkosten",Bankbuch!$F:$F)</f>
      </c>
    </row>
    <row r="19">
      <c r="A19" t="inlineStr">
        <is>
          <t xml:space="preserve">Personal und Honorare</t>
        </is>
      </c>
      <c r="B19" s="3">
        <f>SUMIF(Kassabuch!$D:$D,"Personal und Honorare",Kassabuch!$F:$F)+SUMIF(Bankbuch!$D:$D,"Personal und Honorare",Bankbuch!$F:$F)</f>
      </c>
    </row>
    <row r="20">
      <c r="A20" t="inlineStr">
        <is>
          <t xml:space="preserve">Miete, Betriebskosten, Platz und Halle</t>
        </is>
      </c>
      <c r="B20" s="3">
        <f>SUMIF(Kassabuch!$D:$D,"Miete, Betriebskosten, Platz und Halle",Kassabuch!$F:$F)+SUMIF(Bankbuch!$D:$D,"Miete, Betriebskosten, Platz und Halle",Bankbuch!$F:$F)</f>
      </c>
    </row>
    <row r="21">
      <c r="A21" t="inlineStr">
        <is>
          <t xml:space="preserve">Veranstaltungen und Feste</t>
        </is>
      </c>
      <c r="B21" s="3">
        <f>SUMIF(Kassabuch!$D:$D,"Veranstaltungen und Feste",Kassabuch!$F:$F)+SUMIF(Bankbuch!$D:$D,"Veranstaltungen und Feste",Bankbuch!$F:$F)</f>
      </c>
    </row>
    <row r="22">
      <c r="A22" t="inlineStr">
        <is>
          <t xml:space="preserve">Verbandsbeiträge und Versicherungen</t>
        </is>
      </c>
      <c r="B22" s="3">
        <f>SUMIF(Kassabuch!$D:$D,"Verbandsbeiträge und Versicherungen",Kassabuch!$F:$F)+SUMIF(Bankbuch!$D:$D,"Verbandsbeiträge und Versicherungen",Bankbuch!$F:$F)</f>
      </c>
    </row>
    <row r="23">
      <c r="A23" t="inlineStr">
        <is>
          <t xml:space="preserve">Anschaffungen</t>
        </is>
      </c>
      <c r="B23" s="3">
        <f>SUMIF(Kassabuch!$D:$D,"Anschaffungen",Kassabuch!$F:$F)+SUMIF(Bankbuch!$D:$D,"Anschaffungen",Bankbuch!$F:$F)</f>
      </c>
    </row>
    <row r="24">
      <c r="A24" t="inlineStr">
        <is>
          <t xml:space="preserve">Verwaltung, Bank, Porto, Software</t>
        </is>
      </c>
      <c r="B24" s="3">
        <f>SUMIF(Kassabuch!$D:$D,"Verwaltung, Bank, Porto, Software",Kassabuch!$F:$F)+SUMIF(Bankbuch!$D:$D,"Verwaltung, Bank, Porto, Software",Bankbuch!$F:$F)</f>
      </c>
    </row>
    <row r="25">
      <c r="A25" t="inlineStr">
        <is>
          <t xml:space="preserve">Sonstige Ausgaben</t>
        </is>
      </c>
      <c r="B25" s="3">
        <f>SUMIF(Kassabuch!$D:$D,"Sonstige Ausgaben",Kassabuch!$F:$F)+SUMIF(Bankbuch!$D:$D,"Sonstige Ausgaben",Bankbuch!$F:$F)</f>
      </c>
    </row>
    <row r="26">
      <c r="A26" s="6" t="inlineStr">
        <is>
          <t xml:space="preserve">Summe Ausgaben</t>
        </is>
      </c>
      <c r="B26" s="4">
        <f>SUM(B17:B25)</f>
      </c>
    </row>
    <row r="27"/>
    <row r="28">
      <c r="A28" s="6" t="inlineStr">
        <is>
          <t xml:space="preserve">Überschuss oder Fehlbetrag</t>
        </is>
      </c>
      <c r="B28" s="4">
        <f>B14-B26</f>
      </c>
    </row>
    <row r="29"/>
    <row r="30">
      <c r="A30" s="2" t="inlineStr">
        <is>
          <t xml:space="preserve">Vermögensübersicht zum Ende des Rechnungsjahres</t>
        </is>
      </c>
    </row>
    <row r="31">
      <c r="A31" s="1" t="inlineStr">
        <is>
          <t xml:space="preserve">Position</t>
        </is>
      </c>
      <c r="B31" s="1" t="inlineStr">
        <is>
          <t xml:space="preserve">Betrag</t>
        </is>
      </c>
    </row>
    <row r="32">
      <c r="A32" t="inlineStr">
        <is>
          <t xml:space="preserve">Kassa</t>
        </is>
      </c>
      <c r="B32" s="3">
        <f>Kassabuch!C4</f>
      </c>
    </row>
    <row r="33">
      <c r="A33" t="inlineStr">
        <is>
          <t xml:space="preserve">Bankkonten</t>
        </is>
      </c>
      <c r="B33" s="3">
        <f>Bankbuch!C4</f>
      </c>
    </row>
    <row r="34">
      <c r="A34" t="inlineStr">
        <is>
          <t xml:space="preserve">Offene Forderungen (z. B. ausstehende Beiträge, Förderzusagen)</t>
        </is>
      </c>
      <c r="B34" s="3"/>
    </row>
    <row r="35">
      <c r="A35" t="inlineStr">
        <is>
          <t xml:space="preserve">Sachanlagen laut Anlageverzeichnis</t>
        </is>
      </c>
      <c r="B35" s="3"/>
    </row>
    <row r="36">
      <c r="A36" t="inlineStr">
        <is>
          <t xml:space="preserve">abzüglich Verbindlichkeiten (offene Rechnungen, Kredite)</t>
        </is>
      </c>
      <c r="B36" s="3"/>
    </row>
    <row r="37">
      <c r="A37" s="6" t="inlineStr">
        <is>
          <t xml:space="preserve">Reinvermögen</t>
        </is>
      </c>
      <c r="B37" s="4">
        <f>B32+B33+B34+B35-B36</f>
      </c>
    </row>
    <row r="38"/>
    <row r="39">
      <c r="A39" t="inlineStr">
        <is>
          <t xml:space="preserve">Erstellt am</t>
        </is>
      </c>
      <c r="C39" t="inlineStr">
        <is>
          <t xml:space="preserve">Obmann/Obfrau</t>
        </is>
      </c>
      <c r="E39" t="inlineStr">
        <is>
          <t xml:space="preserve">Kassier/in</t>
        </is>
      </c>
    </row>
    <row r="40">
      <c r="A40" t="inlineStr">
        <is>
          <t xml:space="preserve">Geprüft am</t>
        </is>
      </c>
      <c r="C40" t="inlineStr">
        <is>
          <t xml:space="preserve">Rechnungsprüfer/in</t>
        </is>
      </c>
      <c r="E40" t="inlineStr">
        <is>
          <t xml:space="preserve">Rechnungsprüfer/in</t>
        </is>
      </c>
    </row>
    <row r="41"/>
    <row r="42">
      <c r="A42" t="inlineStr">
        <is>
          <t xml:space="preserve">Fristen nach § 21 VerG: Rechnungsabschluss binnen 5 Monaten nach Ende des Rechnungsjahres, Prüfung binnen 4 Monaten danach.</t>
        </is>
      </c>
    </row>
    <row r="43">
      <c r="A43" s="7" t="inlineStr">
        <is>
          <t xml:space="preserve">Vorlage aus dem kostenlosen Vorlage für die Einnahmen-Ausgaben-Rechnung von campai, Werte 2026. Keine Steuer- oder Rechtsberatung.</t>
        </is>
      </c>
    </row>
  </sheetData>
  <pageMargins left="0.6" right="0.6" top="0.7" bottom="0.7" header="0.3" footer="0.3"/>
  <pageSetup paperSize="9" orientation="portrait" fitToHeight="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2" customWidth="1"/>
    <col min="2" max="2" width="10" customWidth="1"/>
    <col min="3" max="3" width="36" customWidth="1"/>
    <col min="4" max="4" width="40" customWidth="1"/>
    <col min="5" max="5" width="13" customWidth="1"/>
    <col min="6" max="6" width="13" customWidth="1"/>
    <col min="7" max="7" width="14" customWidth="1"/>
  </cols>
  <sheetData>
    <row r="1">
      <c r="A1" s="2" t="inlineStr">
        <is>
          <t xml:space="preserve">Kassabuch (Barkasse)</t>
        </is>
      </c>
    </row>
    <row r="2">
      <c r="A2" t="inlineStr">
        <is>
          <t xml:space="preserve">Rechnungsjahr</t>
        </is>
      </c>
      <c r="B2">
        <v>2026</v>
      </c>
    </row>
    <row r="3">
      <c r="A3" t="inlineStr">
        <is>
          <t xml:space="preserve">Anfangsbestand</t>
        </is>
      </c>
      <c r="C3" s="3"/>
    </row>
    <row r="4">
      <c r="A4" t="inlineStr">
        <is>
          <t xml:space="preserve">Endbestand</t>
        </is>
      </c>
      <c r="C4" s="4">
        <f>C3+SUM(E6:E305)-SUM(F6:F305)</f>
      </c>
    </row>
    <row r="5">
      <c r="A5" s="1" t="inlineStr">
        <is>
          <t xml:space="preserve">Datum</t>
        </is>
      </c>
      <c r="B5" s="1" t="inlineStr">
        <is>
          <t xml:space="preserve">Beleg-Nr.</t>
        </is>
      </c>
      <c r="C5" s="1" t="inlineStr">
        <is>
          <t xml:space="preserve">Text</t>
        </is>
      </c>
      <c r="D5" s="1" t="inlineStr">
        <is>
          <t xml:space="preserve">Kategorie</t>
        </is>
      </c>
      <c r="E5" s="1" t="inlineStr">
        <is>
          <t xml:space="preserve">Einnahme</t>
        </is>
      </c>
      <c r="F5" s="1" t="inlineStr">
        <is>
          <t xml:space="preserve">Ausgabe</t>
        </is>
      </c>
      <c r="G5" s="1" t="inlineStr">
        <is>
          <t xml:space="preserve">Stand</t>
        </is>
      </c>
    </row>
    <row r="6">
      <c r="A6" s="5"/>
      <c r="E6" s="3"/>
      <c r="F6" s="3"/>
      <c r="G6" s="3">
        <f>IF(AND(E6="",F6=""),"",$C$3+SUM(E$6:E6)-SUM(F$6:F6))</f>
      </c>
    </row>
    <row r="7">
      <c r="A7" s="5"/>
      <c r="E7" s="3"/>
      <c r="F7" s="3"/>
      <c r="G7" s="3">
        <f>IF(AND(E7="",F7=""),"",$C$3+SUM(E$6:E7)-SUM(F$6:F7))</f>
      </c>
    </row>
    <row r="8">
      <c r="A8" s="5"/>
      <c r="E8" s="3"/>
      <c r="F8" s="3"/>
      <c r="G8" s="3">
        <f>IF(AND(E8="",F8=""),"",$C$3+SUM(E$6:E8)-SUM(F$6:F8))</f>
      </c>
    </row>
    <row r="9">
      <c r="A9" s="5"/>
      <c r="E9" s="3"/>
      <c r="F9" s="3"/>
      <c r="G9" s="3">
        <f>IF(AND(E9="",F9=""),"",$C$3+SUM(E$6:E9)-SUM(F$6:F9))</f>
      </c>
    </row>
    <row r="10">
      <c r="A10" s="5"/>
      <c r="E10" s="3"/>
      <c r="F10" s="3"/>
      <c r="G10" s="3">
        <f>IF(AND(E10="",F10=""),"",$C$3+SUM(E$6:E10)-SUM(F$6:F10))</f>
      </c>
    </row>
    <row r="11">
      <c r="A11" s="5"/>
      <c r="E11" s="3"/>
      <c r="F11" s="3"/>
      <c r="G11" s="3">
        <f>IF(AND(E11="",F11=""),"",$C$3+SUM(E$6:E11)-SUM(F$6:F11))</f>
      </c>
    </row>
    <row r="12">
      <c r="A12" s="5"/>
      <c r="E12" s="3"/>
      <c r="F12" s="3"/>
      <c r="G12" s="3">
        <f>IF(AND(E12="",F12=""),"",$C$3+SUM(E$6:E12)-SUM(F$6:F12))</f>
      </c>
    </row>
    <row r="13">
      <c r="A13" s="5"/>
      <c r="E13" s="3"/>
      <c r="F13" s="3"/>
      <c r="G13" s="3">
        <f>IF(AND(E13="",F13=""),"",$C$3+SUM(E$6:E13)-SUM(F$6:F13))</f>
      </c>
    </row>
    <row r="14">
      <c r="A14" s="5"/>
      <c r="E14" s="3"/>
      <c r="F14" s="3"/>
      <c r="G14" s="3">
        <f>IF(AND(E14="",F14=""),"",$C$3+SUM(E$6:E14)-SUM(F$6:F14))</f>
      </c>
    </row>
    <row r="15">
      <c r="A15" s="5"/>
      <c r="E15" s="3"/>
      <c r="F15" s="3"/>
      <c r="G15" s="3">
        <f>IF(AND(E15="",F15=""),"",$C$3+SUM(E$6:E15)-SUM(F$6:F15))</f>
      </c>
    </row>
    <row r="16">
      <c r="A16" s="5"/>
      <c r="E16" s="3"/>
      <c r="F16" s="3"/>
      <c r="G16" s="3">
        <f>IF(AND(E16="",F16=""),"",$C$3+SUM(E$6:E16)-SUM(F$6:F16))</f>
      </c>
    </row>
    <row r="17">
      <c r="A17" s="5"/>
      <c r="E17" s="3"/>
      <c r="F17" s="3"/>
      <c r="G17" s="3">
        <f>IF(AND(E17="",F17=""),"",$C$3+SUM(E$6:E17)-SUM(F$6:F17))</f>
      </c>
    </row>
    <row r="18">
      <c r="A18" s="5"/>
      <c r="E18" s="3"/>
      <c r="F18" s="3"/>
      <c r="G18" s="3">
        <f>IF(AND(E18="",F18=""),"",$C$3+SUM(E$6:E18)-SUM(F$6:F18))</f>
      </c>
    </row>
    <row r="19">
      <c r="A19" s="5"/>
      <c r="E19" s="3"/>
      <c r="F19" s="3"/>
      <c r="G19" s="3">
        <f>IF(AND(E19="",F19=""),"",$C$3+SUM(E$6:E19)-SUM(F$6:F19))</f>
      </c>
    </row>
    <row r="20">
      <c r="A20" s="5"/>
      <c r="E20" s="3"/>
      <c r="F20" s="3"/>
      <c r="G20" s="3">
        <f>IF(AND(E20="",F20=""),"",$C$3+SUM(E$6:E20)-SUM(F$6:F20))</f>
      </c>
    </row>
    <row r="21">
      <c r="A21" s="5"/>
      <c r="E21" s="3"/>
      <c r="F21" s="3"/>
      <c r="G21" s="3">
        <f>IF(AND(E21="",F21=""),"",$C$3+SUM(E$6:E21)-SUM(F$6:F21))</f>
      </c>
    </row>
    <row r="22">
      <c r="A22" s="5"/>
      <c r="E22" s="3"/>
      <c r="F22" s="3"/>
      <c r="G22" s="3">
        <f>IF(AND(E22="",F22=""),"",$C$3+SUM(E$6:E22)-SUM(F$6:F22))</f>
      </c>
    </row>
    <row r="23">
      <c r="A23" s="5"/>
      <c r="E23" s="3"/>
      <c r="F23" s="3"/>
      <c r="G23" s="3">
        <f>IF(AND(E23="",F23=""),"",$C$3+SUM(E$6:E23)-SUM(F$6:F23))</f>
      </c>
    </row>
    <row r="24">
      <c r="A24" s="5"/>
      <c r="E24" s="3"/>
      <c r="F24" s="3"/>
      <c r="G24" s="3">
        <f>IF(AND(E24="",F24=""),"",$C$3+SUM(E$6:E24)-SUM(F$6:F24))</f>
      </c>
    </row>
    <row r="25">
      <c r="A25" s="5"/>
      <c r="E25" s="3"/>
      <c r="F25" s="3"/>
      <c r="G25" s="3">
        <f>IF(AND(E25="",F25=""),"",$C$3+SUM(E$6:E25)-SUM(F$6:F25))</f>
      </c>
    </row>
    <row r="26">
      <c r="A26" s="5"/>
      <c r="E26" s="3"/>
      <c r="F26" s="3"/>
      <c r="G26" s="3">
        <f>IF(AND(E26="",F26=""),"",$C$3+SUM(E$6:E26)-SUM(F$6:F26))</f>
      </c>
    </row>
    <row r="27">
      <c r="A27" s="5"/>
      <c r="E27" s="3"/>
      <c r="F27" s="3"/>
      <c r="G27" s="3">
        <f>IF(AND(E27="",F27=""),"",$C$3+SUM(E$6:E27)-SUM(F$6:F27))</f>
      </c>
    </row>
    <row r="28">
      <c r="A28" s="5"/>
      <c r="E28" s="3"/>
      <c r="F28" s="3"/>
      <c r="G28" s="3">
        <f>IF(AND(E28="",F28=""),"",$C$3+SUM(E$6:E28)-SUM(F$6:F28))</f>
      </c>
    </row>
    <row r="29">
      <c r="A29" s="5"/>
      <c r="E29" s="3"/>
      <c r="F29" s="3"/>
      <c r="G29" s="3">
        <f>IF(AND(E29="",F29=""),"",$C$3+SUM(E$6:E29)-SUM(F$6:F29))</f>
      </c>
    </row>
    <row r="30">
      <c r="A30" s="5"/>
      <c r="E30" s="3"/>
      <c r="F30" s="3"/>
      <c r="G30" s="3">
        <f>IF(AND(E30="",F30=""),"",$C$3+SUM(E$6:E30)-SUM(F$6:F30))</f>
      </c>
    </row>
    <row r="31">
      <c r="A31" s="5"/>
      <c r="E31" s="3"/>
      <c r="F31" s="3"/>
      <c r="G31" s="3">
        <f>IF(AND(E31="",F31=""),"",$C$3+SUM(E$6:E31)-SUM(F$6:F31))</f>
      </c>
    </row>
    <row r="32">
      <c r="A32" s="5"/>
      <c r="E32" s="3"/>
      <c r="F32" s="3"/>
      <c r="G32" s="3">
        <f>IF(AND(E32="",F32=""),"",$C$3+SUM(E$6:E32)-SUM(F$6:F32))</f>
      </c>
    </row>
    <row r="33">
      <c r="A33" s="5"/>
      <c r="E33" s="3"/>
      <c r="F33" s="3"/>
      <c r="G33" s="3">
        <f>IF(AND(E33="",F33=""),"",$C$3+SUM(E$6:E33)-SUM(F$6:F33))</f>
      </c>
    </row>
    <row r="34">
      <c r="A34" s="5"/>
      <c r="E34" s="3"/>
      <c r="F34" s="3"/>
      <c r="G34" s="3">
        <f>IF(AND(E34="",F34=""),"",$C$3+SUM(E$6:E34)-SUM(F$6:F34))</f>
      </c>
    </row>
    <row r="35">
      <c r="A35" s="5"/>
      <c r="E35" s="3"/>
      <c r="F35" s="3"/>
      <c r="G35" s="3">
        <f>IF(AND(E35="",F35=""),"",$C$3+SUM(E$6:E35)-SUM(F$6:F35))</f>
      </c>
    </row>
    <row r="36">
      <c r="A36" s="5"/>
      <c r="E36" s="3"/>
      <c r="F36" s="3"/>
      <c r="G36" s="3">
        <f>IF(AND(E36="",F36=""),"",$C$3+SUM(E$6:E36)-SUM(F$6:F36))</f>
      </c>
    </row>
    <row r="37">
      <c r="A37" s="5"/>
      <c r="E37" s="3"/>
      <c r="F37" s="3"/>
      <c r="G37" s="3">
        <f>IF(AND(E37="",F37=""),"",$C$3+SUM(E$6:E37)-SUM(F$6:F37))</f>
      </c>
    </row>
    <row r="38">
      <c r="A38" s="5"/>
      <c r="E38" s="3"/>
      <c r="F38" s="3"/>
      <c r="G38" s="3">
        <f>IF(AND(E38="",F38=""),"",$C$3+SUM(E$6:E38)-SUM(F$6:F38))</f>
      </c>
    </row>
    <row r="39">
      <c r="A39" s="5"/>
      <c r="E39" s="3"/>
      <c r="F39" s="3"/>
      <c r="G39" s="3">
        <f>IF(AND(E39="",F39=""),"",$C$3+SUM(E$6:E39)-SUM(F$6:F39))</f>
      </c>
    </row>
    <row r="40">
      <c r="A40" s="5"/>
      <c r="E40" s="3"/>
      <c r="F40" s="3"/>
      <c r="G40" s="3">
        <f>IF(AND(E40="",F40=""),"",$C$3+SUM(E$6:E40)-SUM(F$6:F40))</f>
      </c>
    </row>
    <row r="41">
      <c r="A41" s="5"/>
      <c r="E41" s="3"/>
      <c r="F41" s="3"/>
      <c r="G41" s="3">
        <f>IF(AND(E41="",F41=""),"",$C$3+SUM(E$6:E41)-SUM(F$6:F41))</f>
      </c>
    </row>
    <row r="42">
      <c r="A42" s="5"/>
      <c r="E42" s="3"/>
      <c r="F42" s="3"/>
      <c r="G42" s="3">
        <f>IF(AND(E42="",F42=""),"",$C$3+SUM(E$6:E42)-SUM(F$6:F42))</f>
      </c>
    </row>
    <row r="43">
      <c r="A43" s="5"/>
      <c r="E43" s="3"/>
      <c r="F43" s="3"/>
      <c r="G43" s="3">
        <f>IF(AND(E43="",F43=""),"",$C$3+SUM(E$6:E43)-SUM(F$6:F43))</f>
      </c>
    </row>
    <row r="44">
      <c r="A44" s="5"/>
      <c r="E44" s="3"/>
      <c r="F44" s="3"/>
      <c r="G44" s="3">
        <f>IF(AND(E44="",F44=""),"",$C$3+SUM(E$6:E44)-SUM(F$6:F44))</f>
      </c>
    </row>
    <row r="45">
      <c r="A45" s="5"/>
      <c r="E45" s="3"/>
      <c r="F45" s="3"/>
      <c r="G45" s="3">
        <f>IF(AND(E45="",F45=""),"",$C$3+SUM(E$6:E45)-SUM(F$6:F45))</f>
      </c>
    </row>
    <row r="46">
      <c r="A46" s="5"/>
      <c r="E46" s="3"/>
      <c r="F46" s="3"/>
      <c r="G46" s="3">
        <f>IF(AND(E46="",F46=""),"",$C$3+SUM(E$6:E46)-SUM(F$6:F46))</f>
      </c>
    </row>
    <row r="47">
      <c r="A47" s="5"/>
      <c r="E47" s="3"/>
      <c r="F47" s="3"/>
      <c r="G47" s="3">
        <f>IF(AND(E47="",F47=""),"",$C$3+SUM(E$6:E47)-SUM(F$6:F47))</f>
      </c>
    </row>
    <row r="48">
      <c r="A48" s="5"/>
      <c r="E48" s="3"/>
      <c r="F48" s="3"/>
      <c r="G48" s="3">
        <f>IF(AND(E48="",F48=""),"",$C$3+SUM(E$6:E48)-SUM(F$6:F48))</f>
      </c>
    </row>
    <row r="49">
      <c r="A49" s="5"/>
      <c r="E49" s="3"/>
      <c r="F49" s="3"/>
      <c r="G49" s="3">
        <f>IF(AND(E49="",F49=""),"",$C$3+SUM(E$6:E49)-SUM(F$6:F49))</f>
      </c>
    </row>
    <row r="50">
      <c r="A50" s="5"/>
      <c r="E50" s="3"/>
      <c r="F50" s="3"/>
      <c r="G50" s="3">
        <f>IF(AND(E50="",F50=""),"",$C$3+SUM(E$6:E50)-SUM(F$6:F50))</f>
      </c>
    </row>
    <row r="51">
      <c r="A51" s="5"/>
      <c r="E51" s="3"/>
      <c r="F51" s="3"/>
      <c r="G51" s="3">
        <f>IF(AND(E51="",F51=""),"",$C$3+SUM(E$6:E51)-SUM(F$6:F51))</f>
      </c>
    </row>
    <row r="52">
      <c r="A52" s="5"/>
      <c r="E52" s="3"/>
      <c r="F52" s="3"/>
      <c r="G52" s="3">
        <f>IF(AND(E52="",F52=""),"",$C$3+SUM(E$6:E52)-SUM(F$6:F52))</f>
      </c>
    </row>
    <row r="53">
      <c r="A53" s="5"/>
      <c r="E53" s="3"/>
      <c r="F53" s="3"/>
      <c r="G53" s="3">
        <f>IF(AND(E53="",F53=""),"",$C$3+SUM(E$6:E53)-SUM(F$6:F53))</f>
      </c>
    </row>
    <row r="54">
      <c r="A54" s="5"/>
      <c r="E54" s="3"/>
      <c r="F54" s="3"/>
      <c r="G54" s="3">
        <f>IF(AND(E54="",F54=""),"",$C$3+SUM(E$6:E54)-SUM(F$6:F54))</f>
      </c>
    </row>
    <row r="55">
      <c r="A55" s="5"/>
      <c r="E55" s="3"/>
      <c r="F55" s="3"/>
      <c r="G55" s="3">
        <f>IF(AND(E55="",F55=""),"",$C$3+SUM(E$6:E55)-SUM(F$6:F55))</f>
      </c>
    </row>
    <row r="56">
      <c r="A56" s="5"/>
      <c r="E56" s="3"/>
      <c r="F56" s="3"/>
      <c r="G56" s="3">
        <f>IF(AND(E56="",F56=""),"",$C$3+SUM(E$6:E56)-SUM(F$6:F56))</f>
      </c>
    </row>
    <row r="57">
      <c r="A57" s="5"/>
      <c r="E57" s="3"/>
      <c r="F57" s="3"/>
      <c r="G57" s="3">
        <f>IF(AND(E57="",F57=""),"",$C$3+SUM(E$6:E57)-SUM(F$6:F57))</f>
      </c>
    </row>
    <row r="58">
      <c r="A58" s="5"/>
      <c r="E58" s="3"/>
      <c r="F58" s="3"/>
      <c r="G58" s="3">
        <f>IF(AND(E58="",F58=""),"",$C$3+SUM(E$6:E58)-SUM(F$6:F58))</f>
      </c>
    </row>
    <row r="59">
      <c r="A59" s="5"/>
      <c r="E59" s="3"/>
      <c r="F59" s="3"/>
      <c r="G59" s="3">
        <f>IF(AND(E59="",F59=""),"",$C$3+SUM(E$6:E59)-SUM(F$6:F59))</f>
      </c>
    </row>
    <row r="60">
      <c r="A60" s="5"/>
      <c r="E60" s="3"/>
      <c r="F60" s="3"/>
      <c r="G60" s="3">
        <f>IF(AND(E60="",F60=""),"",$C$3+SUM(E$6:E60)-SUM(F$6:F60))</f>
      </c>
    </row>
    <row r="61">
      <c r="A61" s="5"/>
      <c r="E61" s="3"/>
      <c r="F61" s="3"/>
      <c r="G61" s="3">
        <f>IF(AND(E61="",F61=""),"",$C$3+SUM(E$6:E61)-SUM(F$6:F61))</f>
      </c>
    </row>
    <row r="62">
      <c r="A62" s="5"/>
      <c r="E62" s="3"/>
      <c r="F62" s="3"/>
      <c r="G62" s="3">
        <f>IF(AND(E62="",F62=""),"",$C$3+SUM(E$6:E62)-SUM(F$6:F62))</f>
      </c>
    </row>
    <row r="63">
      <c r="A63" s="5"/>
      <c r="E63" s="3"/>
      <c r="F63" s="3"/>
      <c r="G63" s="3">
        <f>IF(AND(E63="",F63=""),"",$C$3+SUM(E$6:E63)-SUM(F$6:F63))</f>
      </c>
    </row>
    <row r="64">
      <c r="A64" s="5"/>
      <c r="E64" s="3"/>
      <c r="F64" s="3"/>
      <c r="G64" s="3">
        <f>IF(AND(E64="",F64=""),"",$C$3+SUM(E$6:E64)-SUM(F$6:F64))</f>
      </c>
    </row>
    <row r="65">
      <c r="A65" s="5"/>
      <c r="E65" s="3"/>
      <c r="F65" s="3"/>
      <c r="G65" s="3">
        <f>IF(AND(E65="",F65=""),"",$C$3+SUM(E$6:E65)-SUM(F$6:F65))</f>
      </c>
    </row>
    <row r="66">
      <c r="A66" s="5"/>
      <c r="E66" s="3"/>
      <c r="F66" s="3"/>
      <c r="G66" s="3">
        <f>IF(AND(E66="",F66=""),"",$C$3+SUM(E$6:E66)-SUM(F$6:F66))</f>
      </c>
    </row>
    <row r="67">
      <c r="A67" s="5"/>
      <c r="E67" s="3"/>
      <c r="F67" s="3"/>
      <c r="G67" s="3">
        <f>IF(AND(E67="",F67=""),"",$C$3+SUM(E$6:E67)-SUM(F$6:F67))</f>
      </c>
    </row>
    <row r="68">
      <c r="A68" s="5"/>
      <c r="E68" s="3"/>
      <c r="F68" s="3"/>
      <c r="G68" s="3">
        <f>IF(AND(E68="",F68=""),"",$C$3+SUM(E$6:E68)-SUM(F$6:F68))</f>
      </c>
    </row>
    <row r="69">
      <c r="A69" s="5"/>
      <c r="E69" s="3"/>
      <c r="F69" s="3"/>
      <c r="G69" s="3">
        <f>IF(AND(E69="",F69=""),"",$C$3+SUM(E$6:E69)-SUM(F$6:F69))</f>
      </c>
    </row>
    <row r="70">
      <c r="A70" s="5"/>
      <c r="E70" s="3"/>
      <c r="F70" s="3"/>
      <c r="G70" s="3">
        <f>IF(AND(E70="",F70=""),"",$C$3+SUM(E$6:E70)-SUM(F$6:F70))</f>
      </c>
    </row>
    <row r="71">
      <c r="A71" s="5"/>
      <c r="E71" s="3"/>
      <c r="F71" s="3"/>
      <c r="G71" s="3">
        <f>IF(AND(E71="",F71=""),"",$C$3+SUM(E$6:E71)-SUM(F$6:F71))</f>
      </c>
    </row>
    <row r="72">
      <c r="A72" s="5"/>
      <c r="E72" s="3"/>
      <c r="F72" s="3"/>
      <c r="G72" s="3">
        <f>IF(AND(E72="",F72=""),"",$C$3+SUM(E$6:E72)-SUM(F$6:F72))</f>
      </c>
    </row>
    <row r="73">
      <c r="A73" s="5"/>
      <c r="E73" s="3"/>
      <c r="F73" s="3"/>
      <c r="G73" s="3">
        <f>IF(AND(E73="",F73=""),"",$C$3+SUM(E$6:E73)-SUM(F$6:F73))</f>
      </c>
    </row>
    <row r="74">
      <c r="A74" s="5"/>
      <c r="E74" s="3"/>
      <c r="F74" s="3"/>
      <c r="G74" s="3">
        <f>IF(AND(E74="",F74=""),"",$C$3+SUM(E$6:E74)-SUM(F$6:F74))</f>
      </c>
    </row>
    <row r="75">
      <c r="A75" s="5"/>
      <c r="E75" s="3"/>
      <c r="F75" s="3"/>
      <c r="G75" s="3">
        <f>IF(AND(E75="",F75=""),"",$C$3+SUM(E$6:E75)-SUM(F$6:F75))</f>
      </c>
    </row>
    <row r="76">
      <c r="A76" s="5"/>
      <c r="E76" s="3"/>
      <c r="F76" s="3"/>
      <c r="G76" s="3">
        <f>IF(AND(E76="",F76=""),"",$C$3+SUM(E$6:E76)-SUM(F$6:F76))</f>
      </c>
    </row>
    <row r="77">
      <c r="A77" s="5"/>
      <c r="E77" s="3"/>
      <c r="F77" s="3"/>
      <c r="G77" s="3">
        <f>IF(AND(E77="",F77=""),"",$C$3+SUM(E$6:E77)-SUM(F$6:F77))</f>
      </c>
    </row>
    <row r="78">
      <c r="A78" s="5"/>
      <c r="E78" s="3"/>
      <c r="F78" s="3"/>
      <c r="G78" s="3">
        <f>IF(AND(E78="",F78=""),"",$C$3+SUM(E$6:E78)-SUM(F$6:F78))</f>
      </c>
    </row>
    <row r="79">
      <c r="A79" s="5"/>
      <c r="E79" s="3"/>
      <c r="F79" s="3"/>
      <c r="G79" s="3">
        <f>IF(AND(E79="",F79=""),"",$C$3+SUM(E$6:E79)-SUM(F$6:F79))</f>
      </c>
    </row>
    <row r="80">
      <c r="A80" s="5"/>
      <c r="E80" s="3"/>
      <c r="F80" s="3"/>
      <c r="G80" s="3">
        <f>IF(AND(E80="",F80=""),"",$C$3+SUM(E$6:E80)-SUM(F$6:F80))</f>
      </c>
    </row>
    <row r="81">
      <c r="A81" s="5"/>
      <c r="E81" s="3"/>
      <c r="F81" s="3"/>
      <c r="G81" s="3">
        <f>IF(AND(E81="",F81=""),"",$C$3+SUM(E$6:E81)-SUM(F$6:F81))</f>
      </c>
    </row>
    <row r="82">
      <c r="A82" s="5"/>
      <c r="E82" s="3"/>
      <c r="F82" s="3"/>
      <c r="G82" s="3">
        <f>IF(AND(E82="",F82=""),"",$C$3+SUM(E$6:E82)-SUM(F$6:F82))</f>
      </c>
    </row>
    <row r="83">
      <c r="A83" s="5"/>
      <c r="E83" s="3"/>
      <c r="F83" s="3"/>
      <c r="G83" s="3">
        <f>IF(AND(E83="",F83=""),"",$C$3+SUM(E$6:E83)-SUM(F$6:F83))</f>
      </c>
    </row>
    <row r="84">
      <c r="A84" s="5"/>
      <c r="E84" s="3"/>
      <c r="F84" s="3"/>
      <c r="G84" s="3">
        <f>IF(AND(E84="",F84=""),"",$C$3+SUM(E$6:E84)-SUM(F$6:F84))</f>
      </c>
    </row>
    <row r="85">
      <c r="A85" s="5"/>
      <c r="E85" s="3"/>
      <c r="F85" s="3"/>
      <c r="G85" s="3">
        <f>IF(AND(E85="",F85=""),"",$C$3+SUM(E$6:E85)-SUM(F$6:F85))</f>
      </c>
    </row>
    <row r="86">
      <c r="A86" s="5"/>
      <c r="E86" s="3"/>
      <c r="F86" s="3"/>
      <c r="G86" s="3">
        <f>IF(AND(E86="",F86=""),"",$C$3+SUM(E$6:E86)-SUM(F$6:F86))</f>
      </c>
    </row>
    <row r="87">
      <c r="A87" s="5"/>
      <c r="E87" s="3"/>
      <c r="F87" s="3"/>
      <c r="G87" s="3">
        <f>IF(AND(E87="",F87=""),"",$C$3+SUM(E$6:E87)-SUM(F$6:F87))</f>
      </c>
    </row>
    <row r="88">
      <c r="A88" s="5"/>
      <c r="E88" s="3"/>
      <c r="F88" s="3"/>
      <c r="G88" s="3">
        <f>IF(AND(E88="",F88=""),"",$C$3+SUM(E$6:E88)-SUM(F$6:F88))</f>
      </c>
    </row>
    <row r="89">
      <c r="A89" s="5"/>
      <c r="E89" s="3"/>
      <c r="F89" s="3"/>
      <c r="G89" s="3">
        <f>IF(AND(E89="",F89=""),"",$C$3+SUM(E$6:E89)-SUM(F$6:F89))</f>
      </c>
    </row>
    <row r="90">
      <c r="A90" s="5"/>
      <c r="E90" s="3"/>
      <c r="F90" s="3"/>
      <c r="G90" s="3">
        <f>IF(AND(E90="",F90=""),"",$C$3+SUM(E$6:E90)-SUM(F$6:F90))</f>
      </c>
    </row>
    <row r="91">
      <c r="A91" s="5"/>
      <c r="E91" s="3"/>
      <c r="F91" s="3"/>
      <c r="G91" s="3">
        <f>IF(AND(E91="",F91=""),"",$C$3+SUM(E$6:E91)-SUM(F$6:F91))</f>
      </c>
    </row>
    <row r="92">
      <c r="A92" s="5"/>
      <c r="E92" s="3"/>
      <c r="F92" s="3"/>
      <c r="G92" s="3">
        <f>IF(AND(E92="",F92=""),"",$C$3+SUM(E$6:E92)-SUM(F$6:F92))</f>
      </c>
    </row>
    <row r="93">
      <c r="A93" s="5"/>
      <c r="E93" s="3"/>
      <c r="F93" s="3"/>
      <c r="G93" s="3">
        <f>IF(AND(E93="",F93=""),"",$C$3+SUM(E$6:E93)-SUM(F$6:F93))</f>
      </c>
    </row>
    <row r="94">
      <c r="A94" s="5"/>
      <c r="E94" s="3"/>
      <c r="F94" s="3"/>
      <c r="G94" s="3">
        <f>IF(AND(E94="",F94=""),"",$C$3+SUM(E$6:E94)-SUM(F$6:F94))</f>
      </c>
    </row>
    <row r="95">
      <c r="A95" s="5"/>
      <c r="E95" s="3"/>
      <c r="F95" s="3"/>
      <c r="G95" s="3">
        <f>IF(AND(E95="",F95=""),"",$C$3+SUM(E$6:E95)-SUM(F$6:F95))</f>
      </c>
    </row>
    <row r="96">
      <c r="A96" s="5"/>
      <c r="E96" s="3"/>
      <c r="F96" s="3"/>
      <c r="G96" s="3">
        <f>IF(AND(E96="",F96=""),"",$C$3+SUM(E$6:E96)-SUM(F$6:F96))</f>
      </c>
    </row>
    <row r="97">
      <c r="A97" s="5"/>
      <c r="E97" s="3"/>
      <c r="F97" s="3"/>
      <c r="G97" s="3">
        <f>IF(AND(E97="",F97=""),"",$C$3+SUM(E$6:E97)-SUM(F$6:F97))</f>
      </c>
    </row>
    <row r="98">
      <c r="A98" s="5"/>
      <c r="E98" s="3"/>
      <c r="F98" s="3"/>
      <c r="G98" s="3">
        <f>IF(AND(E98="",F98=""),"",$C$3+SUM(E$6:E98)-SUM(F$6:F98))</f>
      </c>
    </row>
    <row r="99">
      <c r="A99" s="5"/>
      <c r="E99" s="3"/>
      <c r="F99" s="3"/>
      <c r="G99" s="3">
        <f>IF(AND(E99="",F99=""),"",$C$3+SUM(E$6:E99)-SUM(F$6:F99))</f>
      </c>
    </row>
    <row r="100">
      <c r="A100" s="5"/>
      <c r="E100" s="3"/>
      <c r="F100" s="3"/>
      <c r="G100" s="3">
        <f>IF(AND(E100="",F100=""),"",$C$3+SUM(E$6:E100)-SUM(F$6:F100))</f>
      </c>
    </row>
    <row r="101">
      <c r="A101" s="5"/>
      <c r="E101" s="3"/>
      <c r="F101" s="3"/>
      <c r="G101" s="3">
        <f>IF(AND(E101="",F101=""),"",$C$3+SUM(E$6:E101)-SUM(F$6:F101))</f>
      </c>
    </row>
    <row r="102">
      <c r="A102" s="5"/>
      <c r="E102" s="3"/>
      <c r="F102" s="3"/>
      <c r="G102" s="3">
        <f>IF(AND(E102="",F102=""),"",$C$3+SUM(E$6:E102)-SUM(F$6:F102))</f>
      </c>
    </row>
    <row r="103">
      <c r="A103" s="5"/>
      <c r="E103" s="3"/>
      <c r="F103" s="3"/>
      <c r="G103" s="3">
        <f>IF(AND(E103="",F103=""),"",$C$3+SUM(E$6:E103)-SUM(F$6:F103))</f>
      </c>
    </row>
    <row r="104">
      <c r="A104" s="5"/>
      <c r="E104" s="3"/>
      <c r="F104" s="3"/>
      <c r="G104" s="3">
        <f>IF(AND(E104="",F104=""),"",$C$3+SUM(E$6:E104)-SUM(F$6:F104))</f>
      </c>
    </row>
    <row r="105">
      <c r="A105" s="5"/>
      <c r="E105" s="3"/>
      <c r="F105" s="3"/>
      <c r="G105" s="3">
        <f>IF(AND(E105="",F105=""),"",$C$3+SUM(E$6:E105)-SUM(F$6:F105))</f>
      </c>
    </row>
    <row r="106">
      <c r="A106" s="5"/>
      <c r="E106" s="3"/>
      <c r="F106" s="3"/>
      <c r="G106" s="3">
        <f>IF(AND(E106="",F106=""),"",$C$3+SUM(E$6:E106)-SUM(F$6:F106))</f>
      </c>
    </row>
    <row r="107">
      <c r="A107" s="5"/>
      <c r="E107" s="3"/>
      <c r="F107" s="3"/>
      <c r="G107" s="3">
        <f>IF(AND(E107="",F107=""),"",$C$3+SUM(E$6:E107)-SUM(F$6:F107))</f>
      </c>
    </row>
    <row r="108">
      <c r="A108" s="5"/>
      <c r="E108" s="3"/>
      <c r="F108" s="3"/>
      <c r="G108" s="3">
        <f>IF(AND(E108="",F108=""),"",$C$3+SUM(E$6:E108)-SUM(F$6:F108))</f>
      </c>
    </row>
    <row r="109">
      <c r="A109" s="5"/>
      <c r="E109" s="3"/>
      <c r="F109" s="3"/>
      <c r="G109" s="3">
        <f>IF(AND(E109="",F109=""),"",$C$3+SUM(E$6:E109)-SUM(F$6:F109))</f>
      </c>
    </row>
    <row r="110">
      <c r="A110" s="5"/>
      <c r="E110" s="3"/>
      <c r="F110" s="3"/>
      <c r="G110" s="3">
        <f>IF(AND(E110="",F110=""),"",$C$3+SUM(E$6:E110)-SUM(F$6:F110))</f>
      </c>
    </row>
    <row r="111">
      <c r="A111" s="5"/>
      <c r="E111" s="3"/>
      <c r="F111" s="3"/>
      <c r="G111" s="3">
        <f>IF(AND(E111="",F111=""),"",$C$3+SUM(E$6:E111)-SUM(F$6:F111))</f>
      </c>
    </row>
    <row r="112">
      <c r="A112" s="5"/>
      <c r="E112" s="3"/>
      <c r="F112" s="3"/>
      <c r="G112" s="3">
        <f>IF(AND(E112="",F112=""),"",$C$3+SUM(E$6:E112)-SUM(F$6:F112))</f>
      </c>
    </row>
    <row r="113">
      <c r="A113" s="5"/>
      <c r="E113" s="3"/>
      <c r="F113" s="3"/>
      <c r="G113" s="3">
        <f>IF(AND(E113="",F113=""),"",$C$3+SUM(E$6:E113)-SUM(F$6:F113))</f>
      </c>
    </row>
    <row r="114">
      <c r="A114" s="5"/>
      <c r="E114" s="3"/>
      <c r="F114" s="3"/>
      <c r="G114" s="3">
        <f>IF(AND(E114="",F114=""),"",$C$3+SUM(E$6:E114)-SUM(F$6:F114))</f>
      </c>
    </row>
    <row r="115">
      <c r="A115" s="5"/>
      <c r="E115" s="3"/>
      <c r="F115" s="3"/>
      <c r="G115" s="3">
        <f>IF(AND(E115="",F115=""),"",$C$3+SUM(E$6:E115)-SUM(F$6:F115))</f>
      </c>
    </row>
    <row r="116">
      <c r="A116" s="5"/>
      <c r="E116" s="3"/>
      <c r="F116" s="3"/>
      <c r="G116" s="3">
        <f>IF(AND(E116="",F116=""),"",$C$3+SUM(E$6:E116)-SUM(F$6:F116))</f>
      </c>
    </row>
    <row r="117">
      <c r="A117" s="5"/>
      <c r="E117" s="3"/>
      <c r="F117" s="3"/>
      <c r="G117" s="3">
        <f>IF(AND(E117="",F117=""),"",$C$3+SUM(E$6:E117)-SUM(F$6:F117))</f>
      </c>
    </row>
    <row r="118">
      <c r="A118" s="5"/>
      <c r="E118" s="3"/>
      <c r="F118" s="3"/>
      <c r="G118" s="3">
        <f>IF(AND(E118="",F118=""),"",$C$3+SUM(E$6:E118)-SUM(F$6:F118))</f>
      </c>
    </row>
    <row r="119">
      <c r="A119" s="5"/>
      <c r="E119" s="3"/>
      <c r="F119" s="3"/>
      <c r="G119" s="3">
        <f>IF(AND(E119="",F119=""),"",$C$3+SUM(E$6:E119)-SUM(F$6:F119))</f>
      </c>
    </row>
    <row r="120">
      <c r="A120" s="5"/>
      <c r="E120" s="3"/>
      <c r="F120" s="3"/>
      <c r="G120" s="3">
        <f>IF(AND(E120="",F120=""),"",$C$3+SUM(E$6:E120)-SUM(F$6:F120))</f>
      </c>
    </row>
    <row r="121">
      <c r="A121" s="5"/>
      <c r="E121" s="3"/>
      <c r="F121" s="3"/>
      <c r="G121" s="3">
        <f>IF(AND(E121="",F121=""),"",$C$3+SUM(E$6:E121)-SUM(F$6:F121))</f>
      </c>
    </row>
    <row r="122">
      <c r="A122" s="5"/>
      <c r="E122" s="3"/>
      <c r="F122" s="3"/>
      <c r="G122" s="3">
        <f>IF(AND(E122="",F122=""),"",$C$3+SUM(E$6:E122)-SUM(F$6:F122))</f>
      </c>
    </row>
    <row r="123">
      <c r="A123" s="5"/>
      <c r="E123" s="3"/>
      <c r="F123" s="3"/>
      <c r="G123" s="3">
        <f>IF(AND(E123="",F123=""),"",$C$3+SUM(E$6:E123)-SUM(F$6:F123))</f>
      </c>
    </row>
    <row r="124">
      <c r="A124" s="5"/>
      <c r="E124" s="3"/>
      <c r="F124" s="3"/>
      <c r="G124" s="3">
        <f>IF(AND(E124="",F124=""),"",$C$3+SUM(E$6:E124)-SUM(F$6:F124))</f>
      </c>
    </row>
    <row r="125">
      <c r="A125" s="5"/>
      <c r="E125" s="3"/>
      <c r="F125" s="3"/>
      <c r="G125" s="3">
        <f>IF(AND(E125="",F125=""),"",$C$3+SUM(E$6:E125)-SUM(F$6:F125))</f>
      </c>
    </row>
    <row r="126">
      <c r="A126" s="5"/>
      <c r="E126" s="3"/>
      <c r="F126" s="3"/>
      <c r="G126" s="3">
        <f>IF(AND(E126="",F126=""),"",$C$3+SUM(E$6:E126)-SUM(F$6:F126))</f>
      </c>
    </row>
    <row r="127">
      <c r="A127" s="5"/>
      <c r="E127" s="3"/>
      <c r="F127" s="3"/>
      <c r="G127" s="3">
        <f>IF(AND(E127="",F127=""),"",$C$3+SUM(E$6:E127)-SUM(F$6:F127))</f>
      </c>
    </row>
    <row r="128">
      <c r="A128" s="5"/>
      <c r="E128" s="3"/>
      <c r="F128" s="3"/>
      <c r="G128" s="3">
        <f>IF(AND(E128="",F128=""),"",$C$3+SUM(E$6:E128)-SUM(F$6:F128))</f>
      </c>
    </row>
    <row r="129">
      <c r="A129" s="5"/>
      <c r="E129" s="3"/>
      <c r="F129" s="3"/>
      <c r="G129" s="3">
        <f>IF(AND(E129="",F129=""),"",$C$3+SUM(E$6:E129)-SUM(F$6:F129))</f>
      </c>
    </row>
    <row r="130">
      <c r="A130" s="5"/>
      <c r="E130" s="3"/>
      <c r="F130" s="3"/>
      <c r="G130" s="3">
        <f>IF(AND(E130="",F130=""),"",$C$3+SUM(E$6:E130)-SUM(F$6:F130))</f>
      </c>
    </row>
    <row r="131">
      <c r="A131" s="5"/>
      <c r="E131" s="3"/>
      <c r="F131" s="3"/>
      <c r="G131" s="3">
        <f>IF(AND(E131="",F131=""),"",$C$3+SUM(E$6:E131)-SUM(F$6:F131))</f>
      </c>
    </row>
    <row r="132">
      <c r="A132" s="5"/>
      <c r="E132" s="3"/>
      <c r="F132" s="3"/>
      <c r="G132" s="3">
        <f>IF(AND(E132="",F132=""),"",$C$3+SUM(E$6:E132)-SUM(F$6:F132))</f>
      </c>
    </row>
    <row r="133">
      <c r="A133" s="5"/>
      <c r="E133" s="3"/>
      <c r="F133" s="3"/>
      <c r="G133" s="3">
        <f>IF(AND(E133="",F133=""),"",$C$3+SUM(E$6:E133)-SUM(F$6:F133))</f>
      </c>
    </row>
    <row r="134">
      <c r="A134" s="5"/>
      <c r="E134" s="3"/>
      <c r="F134" s="3"/>
      <c r="G134" s="3">
        <f>IF(AND(E134="",F134=""),"",$C$3+SUM(E$6:E134)-SUM(F$6:F134))</f>
      </c>
    </row>
    <row r="135">
      <c r="A135" s="5"/>
      <c r="E135" s="3"/>
      <c r="F135" s="3"/>
      <c r="G135" s="3">
        <f>IF(AND(E135="",F135=""),"",$C$3+SUM(E$6:E135)-SUM(F$6:F135))</f>
      </c>
    </row>
    <row r="136">
      <c r="A136" s="5"/>
      <c r="E136" s="3"/>
      <c r="F136" s="3"/>
      <c r="G136" s="3">
        <f>IF(AND(E136="",F136=""),"",$C$3+SUM(E$6:E136)-SUM(F$6:F136))</f>
      </c>
    </row>
    <row r="137">
      <c r="A137" s="5"/>
      <c r="E137" s="3"/>
      <c r="F137" s="3"/>
      <c r="G137" s="3">
        <f>IF(AND(E137="",F137=""),"",$C$3+SUM(E$6:E137)-SUM(F$6:F137))</f>
      </c>
    </row>
    <row r="138">
      <c r="A138" s="5"/>
      <c r="E138" s="3"/>
      <c r="F138" s="3"/>
      <c r="G138" s="3">
        <f>IF(AND(E138="",F138=""),"",$C$3+SUM(E$6:E138)-SUM(F$6:F138))</f>
      </c>
    </row>
    <row r="139">
      <c r="A139" s="5"/>
      <c r="E139" s="3"/>
      <c r="F139" s="3"/>
      <c r="G139" s="3">
        <f>IF(AND(E139="",F139=""),"",$C$3+SUM(E$6:E139)-SUM(F$6:F139))</f>
      </c>
    </row>
    <row r="140">
      <c r="A140" s="5"/>
      <c r="E140" s="3"/>
      <c r="F140" s="3"/>
      <c r="G140" s="3">
        <f>IF(AND(E140="",F140=""),"",$C$3+SUM(E$6:E140)-SUM(F$6:F140))</f>
      </c>
    </row>
    <row r="141">
      <c r="A141" s="5"/>
      <c r="E141" s="3"/>
      <c r="F141" s="3"/>
      <c r="G141" s="3">
        <f>IF(AND(E141="",F141=""),"",$C$3+SUM(E$6:E141)-SUM(F$6:F141))</f>
      </c>
    </row>
    <row r="142">
      <c r="A142" s="5"/>
      <c r="E142" s="3"/>
      <c r="F142" s="3"/>
      <c r="G142" s="3">
        <f>IF(AND(E142="",F142=""),"",$C$3+SUM(E$6:E142)-SUM(F$6:F142))</f>
      </c>
    </row>
    <row r="143">
      <c r="A143" s="5"/>
      <c r="E143" s="3"/>
      <c r="F143" s="3"/>
      <c r="G143" s="3">
        <f>IF(AND(E143="",F143=""),"",$C$3+SUM(E$6:E143)-SUM(F$6:F143))</f>
      </c>
    </row>
    <row r="144">
      <c r="A144" s="5"/>
      <c r="E144" s="3"/>
      <c r="F144" s="3"/>
      <c r="G144" s="3">
        <f>IF(AND(E144="",F144=""),"",$C$3+SUM(E$6:E144)-SUM(F$6:F144))</f>
      </c>
    </row>
    <row r="145">
      <c r="A145" s="5"/>
      <c r="E145" s="3"/>
      <c r="F145" s="3"/>
      <c r="G145" s="3">
        <f>IF(AND(E145="",F145=""),"",$C$3+SUM(E$6:E145)-SUM(F$6:F145))</f>
      </c>
    </row>
    <row r="146">
      <c r="A146" s="5"/>
      <c r="E146" s="3"/>
      <c r="F146" s="3"/>
      <c r="G146" s="3">
        <f>IF(AND(E146="",F146=""),"",$C$3+SUM(E$6:E146)-SUM(F$6:F146))</f>
      </c>
    </row>
    <row r="147">
      <c r="A147" s="5"/>
      <c r="E147" s="3"/>
      <c r="F147" s="3"/>
      <c r="G147" s="3">
        <f>IF(AND(E147="",F147=""),"",$C$3+SUM(E$6:E147)-SUM(F$6:F147))</f>
      </c>
    </row>
    <row r="148">
      <c r="A148" s="5"/>
      <c r="E148" s="3"/>
      <c r="F148" s="3"/>
      <c r="G148" s="3">
        <f>IF(AND(E148="",F148=""),"",$C$3+SUM(E$6:E148)-SUM(F$6:F148))</f>
      </c>
    </row>
    <row r="149">
      <c r="A149" s="5"/>
      <c r="E149" s="3"/>
      <c r="F149" s="3"/>
      <c r="G149" s="3">
        <f>IF(AND(E149="",F149=""),"",$C$3+SUM(E$6:E149)-SUM(F$6:F149))</f>
      </c>
    </row>
    <row r="150">
      <c r="A150" s="5"/>
      <c r="E150" s="3"/>
      <c r="F150" s="3"/>
      <c r="G150" s="3">
        <f>IF(AND(E150="",F150=""),"",$C$3+SUM(E$6:E150)-SUM(F$6:F150))</f>
      </c>
    </row>
    <row r="151">
      <c r="A151" s="5"/>
      <c r="E151" s="3"/>
      <c r="F151" s="3"/>
      <c r="G151" s="3">
        <f>IF(AND(E151="",F151=""),"",$C$3+SUM(E$6:E151)-SUM(F$6:F151))</f>
      </c>
    </row>
    <row r="152">
      <c r="A152" s="5"/>
      <c r="E152" s="3"/>
      <c r="F152" s="3"/>
      <c r="G152" s="3">
        <f>IF(AND(E152="",F152=""),"",$C$3+SUM(E$6:E152)-SUM(F$6:F152))</f>
      </c>
    </row>
    <row r="153">
      <c r="A153" s="5"/>
      <c r="E153" s="3"/>
      <c r="F153" s="3"/>
      <c r="G153" s="3">
        <f>IF(AND(E153="",F153=""),"",$C$3+SUM(E$6:E153)-SUM(F$6:F153))</f>
      </c>
    </row>
    <row r="154">
      <c r="A154" s="5"/>
      <c r="E154" s="3"/>
      <c r="F154" s="3"/>
      <c r="G154" s="3">
        <f>IF(AND(E154="",F154=""),"",$C$3+SUM(E$6:E154)-SUM(F$6:F154))</f>
      </c>
    </row>
    <row r="155">
      <c r="A155" s="5"/>
      <c r="E155" s="3"/>
      <c r="F155" s="3"/>
      <c r="G155" s="3">
        <f>IF(AND(E155="",F155=""),"",$C$3+SUM(E$6:E155)-SUM(F$6:F155))</f>
      </c>
    </row>
    <row r="156">
      <c r="A156" s="5"/>
      <c r="E156" s="3"/>
      <c r="F156" s="3"/>
      <c r="G156" s="3">
        <f>IF(AND(E156="",F156=""),"",$C$3+SUM(E$6:E156)-SUM(F$6:F156))</f>
      </c>
    </row>
    <row r="157">
      <c r="A157" s="5"/>
      <c r="E157" s="3"/>
      <c r="F157" s="3"/>
      <c r="G157" s="3">
        <f>IF(AND(E157="",F157=""),"",$C$3+SUM(E$6:E157)-SUM(F$6:F157))</f>
      </c>
    </row>
    <row r="158">
      <c r="A158" s="5"/>
      <c r="E158" s="3"/>
      <c r="F158" s="3"/>
      <c r="G158" s="3">
        <f>IF(AND(E158="",F158=""),"",$C$3+SUM(E$6:E158)-SUM(F$6:F158))</f>
      </c>
    </row>
    <row r="159">
      <c r="A159" s="5"/>
      <c r="E159" s="3"/>
      <c r="F159" s="3"/>
      <c r="G159" s="3">
        <f>IF(AND(E159="",F159=""),"",$C$3+SUM(E$6:E159)-SUM(F$6:F159))</f>
      </c>
    </row>
    <row r="160">
      <c r="A160" s="5"/>
      <c r="E160" s="3"/>
      <c r="F160" s="3"/>
      <c r="G160" s="3">
        <f>IF(AND(E160="",F160=""),"",$C$3+SUM(E$6:E160)-SUM(F$6:F160))</f>
      </c>
    </row>
    <row r="161">
      <c r="A161" s="5"/>
      <c r="E161" s="3"/>
      <c r="F161" s="3"/>
      <c r="G161" s="3">
        <f>IF(AND(E161="",F161=""),"",$C$3+SUM(E$6:E161)-SUM(F$6:F161))</f>
      </c>
    </row>
    <row r="162">
      <c r="A162" s="5"/>
      <c r="E162" s="3"/>
      <c r="F162" s="3"/>
      <c r="G162" s="3">
        <f>IF(AND(E162="",F162=""),"",$C$3+SUM(E$6:E162)-SUM(F$6:F162))</f>
      </c>
    </row>
    <row r="163">
      <c r="A163" s="5"/>
      <c r="E163" s="3"/>
      <c r="F163" s="3"/>
      <c r="G163" s="3">
        <f>IF(AND(E163="",F163=""),"",$C$3+SUM(E$6:E163)-SUM(F$6:F163))</f>
      </c>
    </row>
    <row r="164">
      <c r="A164" s="5"/>
      <c r="E164" s="3"/>
      <c r="F164" s="3"/>
      <c r="G164" s="3">
        <f>IF(AND(E164="",F164=""),"",$C$3+SUM(E$6:E164)-SUM(F$6:F164))</f>
      </c>
    </row>
    <row r="165">
      <c r="A165" s="5"/>
      <c r="E165" s="3"/>
      <c r="F165" s="3"/>
      <c r="G165" s="3">
        <f>IF(AND(E165="",F165=""),"",$C$3+SUM(E$6:E165)-SUM(F$6:F165))</f>
      </c>
    </row>
    <row r="166">
      <c r="A166" s="5"/>
      <c r="E166" s="3"/>
      <c r="F166" s="3"/>
      <c r="G166" s="3">
        <f>IF(AND(E166="",F166=""),"",$C$3+SUM(E$6:E166)-SUM(F$6:F166))</f>
      </c>
    </row>
    <row r="167">
      <c r="A167" s="5"/>
      <c r="E167" s="3"/>
      <c r="F167" s="3"/>
      <c r="G167" s="3">
        <f>IF(AND(E167="",F167=""),"",$C$3+SUM(E$6:E167)-SUM(F$6:F167))</f>
      </c>
    </row>
    <row r="168">
      <c r="A168" s="5"/>
      <c r="E168" s="3"/>
      <c r="F168" s="3"/>
      <c r="G168" s="3">
        <f>IF(AND(E168="",F168=""),"",$C$3+SUM(E$6:E168)-SUM(F$6:F168))</f>
      </c>
    </row>
    <row r="169">
      <c r="A169" s="5"/>
      <c r="E169" s="3"/>
      <c r="F169" s="3"/>
      <c r="G169" s="3">
        <f>IF(AND(E169="",F169=""),"",$C$3+SUM(E$6:E169)-SUM(F$6:F169))</f>
      </c>
    </row>
    <row r="170">
      <c r="A170" s="5"/>
      <c r="E170" s="3"/>
      <c r="F170" s="3"/>
      <c r="G170" s="3">
        <f>IF(AND(E170="",F170=""),"",$C$3+SUM(E$6:E170)-SUM(F$6:F170))</f>
      </c>
    </row>
    <row r="171">
      <c r="A171" s="5"/>
      <c r="E171" s="3"/>
      <c r="F171" s="3"/>
      <c r="G171" s="3">
        <f>IF(AND(E171="",F171=""),"",$C$3+SUM(E$6:E171)-SUM(F$6:F171))</f>
      </c>
    </row>
    <row r="172">
      <c r="A172" s="5"/>
      <c r="E172" s="3"/>
      <c r="F172" s="3"/>
      <c r="G172" s="3">
        <f>IF(AND(E172="",F172=""),"",$C$3+SUM(E$6:E172)-SUM(F$6:F172))</f>
      </c>
    </row>
    <row r="173">
      <c r="A173" s="5"/>
      <c r="E173" s="3"/>
      <c r="F173" s="3"/>
      <c r="G173" s="3">
        <f>IF(AND(E173="",F173=""),"",$C$3+SUM(E$6:E173)-SUM(F$6:F173))</f>
      </c>
    </row>
    <row r="174">
      <c r="A174" s="5"/>
      <c r="E174" s="3"/>
      <c r="F174" s="3"/>
      <c r="G174" s="3">
        <f>IF(AND(E174="",F174=""),"",$C$3+SUM(E$6:E174)-SUM(F$6:F174))</f>
      </c>
    </row>
    <row r="175">
      <c r="A175" s="5"/>
      <c r="E175" s="3"/>
      <c r="F175" s="3"/>
      <c r="G175" s="3">
        <f>IF(AND(E175="",F175=""),"",$C$3+SUM(E$6:E175)-SUM(F$6:F175))</f>
      </c>
    </row>
    <row r="176">
      <c r="A176" s="5"/>
      <c r="E176" s="3"/>
      <c r="F176" s="3"/>
      <c r="G176" s="3">
        <f>IF(AND(E176="",F176=""),"",$C$3+SUM(E$6:E176)-SUM(F$6:F176))</f>
      </c>
    </row>
    <row r="177">
      <c r="A177" s="5"/>
      <c r="E177" s="3"/>
      <c r="F177" s="3"/>
      <c r="G177" s="3">
        <f>IF(AND(E177="",F177=""),"",$C$3+SUM(E$6:E177)-SUM(F$6:F177))</f>
      </c>
    </row>
    <row r="178">
      <c r="A178" s="5"/>
      <c r="E178" s="3"/>
      <c r="F178" s="3"/>
      <c r="G178" s="3">
        <f>IF(AND(E178="",F178=""),"",$C$3+SUM(E$6:E178)-SUM(F$6:F178))</f>
      </c>
    </row>
    <row r="179">
      <c r="A179" s="5"/>
      <c r="E179" s="3"/>
      <c r="F179" s="3"/>
      <c r="G179" s="3">
        <f>IF(AND(E179="",F179=""),"",$C$3+SUM(E$6:E179)-SUM(F$6:F179))</f>
      </c>
    </row>
    <row r="180">
      <c r="A180" s="5"/>
      <c r="E180" s="3"/>
      <c r="F180" s="3"/>
      <c r="G180" s="3">
        <f>IF(AND(E180="",F180=""),"",$C$3+SUM(E$6:E180)-SUM(F$6:F180))</f>
      </c>
    </row>
    <row r="181">
      <c r="A181" s="5"/>
      <c r="E181" s="3"/>
      <c r="F181" s="3"/>
      <c r="G181" s="3">
        <f>IF(AND(E181="",F181=""),"",$C$3+SUM(E$6:E181)-SUM(F$6:F181))</f>
      </c>
    </row>
    <row r="182">
      <c r="A182" s="5"/>
      <c r="E182" s="3"/>
      <c r="F182" s="3"/>
      <c r="G182" s="3">
        <f>IF(AND(E182="",F182=""),"",$C$3+SUM(E$6:E182)-SUM(F$6:F182))</f>
      </c>
    </row>
    <row r="183">
      <c r="A183" s="5"/>
      <c r="E183" s="3"/>
      <c r="F183" s="3"/>
      <c r="G183" s="3">
        <f>IF(AND(E183="",F183=""),"",$C$3+SUM(E$6:E183)-SUM(F$6:F183))</f>
      </c>
    </row>
    <row r="184">
      <c r="A184" s="5"/>
      <c r="E184" s="3"/>
      <c r="F184" s="3"/>
      <c r="G184" s="3">
        <f>IF(AND(E184="",F184=""),"",$C$3+SUM(E$6:E184)-SUM(F$6:F184))</f>
      </c>
    </row>
    <row r="185">
      <c r="A185" s="5"/>
      <c r="E185" s="3"/>
      <c r="F185" s="3"/>
      <c r="G185" s="3">
        <f>IF(AND(E185="",F185=""),"",$C$3+SUM(E$6:E185)-SUM(F$6:F185))</f>
      </c>
    </row>
    <row r="186">
      <c r="A186" s="5"/>
      <c r="E186" s="3"/>
      <c r="F186" s="3"/>
      <c r="G186" s="3">
        <f>IF(AND(E186="",F186=""),"",$C$3+SUM(E$6:E186)-SUM(F$6:F186))</f>
      </c>
    </row>
    <row r="187">
      <c r="A187" s="5"/>
      <c r="E187" s="3"/>
      <c r="F187" s="3"/>
      <c r="G187" s="3">
        <f>IF(AND(E187="",F187=""),"",$C$3+SUM(E$6:E187)-SUM(F$6:F187))</f>
      </c>
    </row>
    <row r="188">
      <c r="A188" s="5"/>
      <c r="E188" s="3"/>
      <c r="F188" s="3"/>
      <c r="G188" s="3">
        <f>IF(AND(E188="",F188=""),"",$C$3+SUM(E$6:E188)-SUM(F$6:F188))</f>
      </c>
    </row>
    <row r="189">
      <c r="A189" s="5"/>
      <c r="E189" s="3"/>
      <c r="F189" s="3"/>
      <c r="G189" s="3">
        <f>IF(AND(E189="",F189=""),"",$C$3+SUM(E$6:E189)-SUM(F$6:F189))</f>
      </c>
    </row>
    <row r="190">
      <c r="A190" s="5"/>
      <c r="E190" s="3"/>
      <c r="F190" s="3"/>
      <c r="G190" s="3">
        <f>IF(AND(E190="",F190=""),"",$C$3+SUM(E$6:E190)-SUM(F$6:F190))</f>
      </c>
    </row>
    <row r="191">
      <c r="A191" s="5"/>
      <c r="E191" s="3"/>
      <c r="F191" s="3"/>
      <c r="G191" s="3">
        <f>IF(AND(E191="",F191=""),"",$C$3+SUM(E$6:E191)-SUM(F$6:F191))</f>
      </c>
    </row>
    <row r="192">
      <c r="A192" s="5"/>
      <c r="E192" s="3"/>
      <c r="F192" s="3"/>
      <c r="G192" s="3">
        <f>IF(AND(E192="",F192=""),"",$C$3+SUM(E$6:E192)-SUM(F$6:F192))</f>
      </c>
    </row>
    <row r="193">
      <c r="A193" s="5"/>
      <c r="E193" s="3"/>
      <c r="F193" s="3"/>
      <c r="G193" s="3">
        <f>IF(AND(E193="",F193=""),"",$C$3+SUM(E$6:E193)-SUM(F$6:F193))</f>
      </c>
    </row>
    <row r="194">
      <c r="A194" s="5"/>
      <c r="E194" s="3"/>
      <c r="F194" s="3"/>
      <c r="G194" s="3">
        <f>IF(AND(E194="",F194=""),"",$C$3+SUM(E$6:E194)-SUM(F$6:F194))</f>
      </c>
    </row>
    <row r="195">
      <c r="A195" s="5"/>
      <c r="E195" s="3"/>
      <c r="F195" s="3"/>
      <c r="G195" s="3">
        <f>IF(AND(E195="",F195=""),"",$C$3+SUM(E$6:E195)-SUM(F$6:F195))</f>
      </c>
    </row>
    <row r="196">
      <c r="A196" s="5"/>
      <c r="E196" s="3"/>
      <c r="F196" s="3"/>
      <c r="G196" s="3">
        <f>IF(AND(E196="",F196=""),"",$C$3+SUM(E$6:E196)-SUM(F$6:F196))</f>
      </c>
    </row>
    <row r="197">
      <c r="A197" s="5"/>
      <c r="E197" s="3"/>
      <c r="F197" s="3"/>
      <c r="G197" s="3">
        <f>IF(AND(E197="",F197=""),"",$C$3+SUM(E$6:E197)-SUM(F$6:F197))</f>
      </c>
    </row>
    <row r="198">
      <c r="A198" s="5"/>
      <c r="E198" s="3"/>
      <c r="F198" s="3"/>
      <c r="G198" s="3">
        <f>IF(AND(E198="",F198=""),"",$C$3+SUM(E$6:E198)-SUM(F$6:F198))</f>
      </c>
    </row>
    <row r="199">
      <c r="A199" s="5"/>
      <c r="E199" s="3"/>
      <c r="F199" s="3"/>
      <c r="G199" s="3">
        <f>IF(AND(E199="",F199=""),"",$C$3+SUM(E$6:E199)-SUM(F$6:F199))</f>
      </c>
    </row>
    <row r="200">
      <c r="A200" s="5"/>
      <c r="E200" s="3"/>
      <c r="F200" s="3"/>
      <c r="G200" s="3">
        <f>IF(AND(E200="",F200=""),"",$C$3+SUM(E$6:E200)-SUM(F$6:F200))</f>
      </c>
    </row>
    <row r="201">
      <c r="A201" s="5"/>
      <c r="E201" s="3"/>
      <c r="F201" s="3"/>
      <c r="G201" s="3">
        <f>IF(AND(E201="",F201=""),"",$C$3+SUM(E$6:E201)-SUM(F$6:F201))</f>
      </c>
    </row>
    <row r="202">
      <c r="A202" s="5"/>
      <c r="E202" s="3"/>
      <c r="F202" s="3"/>
      <c r="G202" s="3">
        <f>IF(AND(E202="",F202=""),"",$C$3+SUM(E$6:E202)-SUM(F$6:F202))</f>
      </c>
    </row>
    <row r="203">
      <c r="A203" s="5"/>
      <c r="E203" s="3"/>
      <c r="F203" s="3"/>
      <c r="G203" s="3">
        <f>IF(AND(E203="",F203=""),"",$C$3+SUM(E$6:E203)-SUM(F$6:F203))</f>
      </c>
    </row>
    <row r="204">
      <c r="A204" s="5"/>
      <c r="E204" s="3"/>
      <c r="F204" s="3"/>
      <c r="G204" s="3">
        <f>IF(AND(E204="",F204=""),"",$C$3+SUM(E$6:E204)-SUM(F$6:F204))</f>
      </c>
    </row>
    <row r="205">
      <c r="A205" s="5"/>
      <c r="E205" s="3"/>
      <c r="F205" s="3"/>
      <c r="G205" s="3">
        <f>IF(AND(E205="",F205=""),"",$C$3+SUM(E$6:E205)-SUM(F$6:F205))</f>
      </c>
    </row>
    <row r="206">
      <c r="A206" s="5"/>
      <c r="E206" s="3"/>
      <c r="F206" s="3"/>
      <c r="G206" s="3">
        <f>IF(AND(E206="",F206=""),"",$C$3+SUM(E$6:E206)-SUM(F$6:F206))</f>
      </c>
    </row>
    <row r="207">
      <c r="A207" s="5"/>
      <c r="E207" s="3"/>
      <c r="F207" s="3"/>
      <c r="G207" s="3">
        <f>IF(AND(E207="",F207=""),"",$C$3+SUM(E$6:E207)-SUM(F$6:F207))</f>
      </c>
    </row>
    <row r="208">
      <c r="A208" s="5"/>
      <c r="E208" s="3"/>
      <c r="F208" s="3"/>
      <c r="G208" s="3">
        <f>IF(AND(E208="",F208=""),"",$C$3+SUM(E$6:E208)-SUM(F$6:F208))</f>
      </c>
    </row>
    <row r="209">
      <c r="A209" s="5"/>
      <c r="E209" s="3"/>
      <c r="F209" s="3"/>
      <c r="G209" s="3">
        <f>IF(AND(E209="",F209=""),"",$C$3+SUM(E$6:E209)-SUM(F$6:F209))</f>
      </c>
    </row>
    <row r="210">
      <c r="A210" s="5"/>
      <c r="E210" s="3"/>
      <c r="F210" s="3"/>
      <c r="G210" s="3">
        <f>IF(AND(E210="",F210=""),"",$C$3+SUM(E$6:E210)-SUM(F$6:F210))</f>
      </c>
    </row>
    <row r="211">
      <c r="A211" s="5"/>
      <c r="E211" s="3"/>
      <c r="F211" s="3"/>
      <c r="G211" s="3">
        <f>IF(AND(E211="",F211=""),"",$C$3+SUM(E$6:E211)-SUM(F$6:F211))</f>
      </c>
    </row>
    <row r="212">
      <c r="A212" s="5"/>
      <c r="E212" s="3"/>
      <c r="F212" s="3"/>
      <c r="G212" s="3">
        <f>IF(AND(E212="",F212=""),"",$C$3+SUM(E$6:E212)-SUM(F$6:F212))</f>
      </c>
    </row>
    <row r="213">
      <c r="A213" s="5"/>
      <c r="E213" s="3"/>
      <c r="F213" s="3"/>
      <c r="G213" s="3">
        <f>IF(AND(E213="",F213=""),"",$C$3+SUM(E$6:E213)-SUM(F$6:F213))</f>
      </c>
    </row>
    <row r="214">
      <c r="A214" s="5"/>
      <c r="E214" s="3"/>
      <c r="F214" s="3"/>
      <c r="G214" s="3">
        <f>IF(AND(E214="",F214=""),"",$C$3+SUM(E$6:E214)-SUM(F$6:F214))</f>
      </c>
    </row>
    <row r="215">
      <c r="A215" s="5"/>
      <c r="E215" s="3"/>
      <c r="F215" s="3"/>
      <c r="G215" s="3">
        <f>IF(AND(E215="",F215=""),"",$C$3+SUM(E$6:E215)-SUM(F$6:F215))</f>
      </c>
    </row>
    <row r="216">
      <c r="A216" s="5"/>
      <c r="E216" s="3"/>
      <c r="F216" s="3"/>
      <c r="G216" s="3">
        <f>IF(AND(E216="",F216=""),"",$C$3+SUM(E$6:E216)-SUM(F$6:F216))</f>
      </c>
    </row>
    <row r="217">
      <c r="A217" s="5"/>
      <c r="E217" s="3"/>
      <c r="F217" s="3"/>
      <c r="G217" s="3">
        <f>IF(AND(E217="",F217=""),"",$C$3+SUM(E$6:E217)-SUM(F$6:F217))</f>
      </c>
    </row>
    <row r="218">
      <c r="A218" s="5"/>
      <c r="E218" s="3"/>
      <c r="F218" s="3"/>
      <c r="G218" s="3">
        <f>IF(AND(E218="",F218=""),"",$C$3+SUM(E$6:E218)-SUM(F$6:F218))</f>
      </c>
    </row>
    <row r="219">
      <c r="A219" s="5"/>
      <c r="E219" s="3"/>
      <c r="F219" s="3"/>
      <c r="G219" s="3">
        <f>IF(AND(E219="",F219=""),"",$C$3+SUM(E$6:E219)-SUM(F$6:F219))</f>
      </c>
    </row>
    <row r="220">
      <c r="A220" s="5"/>
      <c r="E220" s="3"/>
      <c r="F220" s="3"/>
      <c r="G220" s="3">
        <f>IF(AND(E220="",F220=""),"",$C$3+SUM(E$6:E220)-SUM(F$6:F220))</f>
      </c>
    </row>
    <row r="221">
      <c r="A221" s="5"/>
      <c r="E221" s="3"/>
      <c r="F221" s="3"/>
      <c r="G221" s="3">
        <f>IF(AND(E221="",F221=""),"",$C$3+SUM(E$6:E221)-SUM(F$6:F221))</f>
      </c>
    </row>
    <row r="222">
      <c r="A222" s="5"/>
      <c r="E222" s="3"/>
      <c r="F222" s="3"/>
      <c r="G222" s="3">
        <f>IF(AND(E222="",F222=""),"",$C$3+SUM(E$6:E222)-SUM(F$6:F222))</f>
      </c>
    </row>
    <row r="223">
      <c r="A223" s="5"/>
      <c r="E223" s="3"/>
      <c r="F223" s="3"/>
      <c r="G223" s="3">
        <f>IF(AND(E223="",F223=""),"",$C$3+SUM(E$6:E223)-SUM(F$6:F223))</f>
      </c>
    </row>
    <row r="224">
      <c r="A224" s="5"/>
      <c r="E224" s="3"/>
      <c r="F224" s="3"/>
      <c r="G224" s="3">
        <f>IF(AND(E224="",F224=""),"",$C$3+SUM(E$6:E224)-SUM(F$6:F224))</f>
      </c>
    </row>
    <row r="225">
      <c r="A225" s="5"/>
      <c r="E225" s="3"/>
      <c r="F225" s="3"/>
      <c r="G225" s="3">
        <f>IF(AND(E225="",F225=""),"",$C$3+SUM(E$6:E225)-SUM(F$6:F225))</f>
      </c>
    </row>
    <row r="226">
      <c r="A226" s="5"/>
      <c r="E226" s="3"/>
      <c r="F226" s="3"/>
      <c r="G226" s="3">
        <f>IF(AND(E226="",F226=""),"",$C$3+SUM(E$6:E226)-SUM(F$6:F226))</f>
      </c>
    </row>
    <row r="227">
      <c r="A227" s="5"/>
      <c r="E227" s="3"/>
      <c r="F227" s="3"/>
      <c r="G227" s="3">
        <f>IF(AND(E227="",F227=""),"",$C$3+SUM(E$6:E227)-SUM(F$6:F227))</f>
      </c>
    </row>
    <row r="228">
      <c r="A228" s="5"/>
      <c r="E228" s="3"/>
      <c r="F228" s="3"/>
      <c r="G228" s="3">
        <f>IF(AND(E228="",F228=""),"",$C$3+SUM(E$6:E228)-SUM(F$6:F228))</f>
      </c>
    </row>
    <row r="229">
      <c r="A229" s="5"/>
      <c r="E229" s="3"/>
      <c r="F229" s="3"/>
      <c r="G229" s="3">
        <f>IF(AND(E229="",F229=""),"",$C$3+SUM(E$6:E229)-SUM(F$6:F229))</f>
      </c>
    </row>
    <row r="230">
      <c r="A230" s="5"/>
      <c r="E230" s="3"/>
      <c r="F230" s="3"/>
      <c r="G230" s="3">
        <f>IF(AND(E230="",F230=""),"",$C$3+SUM(E$6:E230)-SUM(F$6:F230))</f>
      </c>
    </row>
    <row r="231">
      <c r="A231" s="5"/>
      <c r="E231" s="3"/>
      <c r="F231" s="3"/>
      <c r="G231" s="3">
        <f>IF(AND(E231="",F231=""),"",$C$3+SUM(E$6:E231)-SUM(F$6:F231))</f>
      </c>
    </row>
    <row r="232">
      <c r="A232" s="5"/>
      <c r="E232" s="3"/>
      <c r="F232" s="3"/>
      <c r="G232" s="3">
        <f>IF(AND(E232="",F232=""),"",$C$3+SUM(E$6:E232)-SUM(F$6:F232))</f>
      </c>
    </row>
    <row r="233">
      <c r="A233" s="5"/>
      <c r="E233" s="3"/>
      <c r="F233" s="3"/>
      <c r="G233" s="3">
        <f>IF(AND(E233="",F233=""),"",$C$3+SUM(E$6:E233)-SUM(F$6:F233))</f>
      </c>
    </row>
    <row r="234">
      <c r="A234" s="5"/>
      <c r="E234" s="3"/>
      <c r="F234" s="3"/>
      <c r="G234" s="3">
        <f>IF(AND(E234="",F234=""),"",$C$3+SUM(E$6:E234)-SUM(F$6:F234))</f>
      </c>
    </row>
    <row r="235">
      <c r="A235" s="5"/>
      <c r="E235" s="3"/>
      <c r="F235" s="3"/>
      <c r="G235" s="3">
        <f>IF(AND(E235="",F235=""),"",$C$3+SUM(E$6:E235)-SUM(F$6:F235))</f>
      </c>
    </row>
    <row r="236">
      <c r="A236" s="5"/>
      <c r="E236" s="3"/>
      <c r="F236" s="3"/>
      <c r="G236" s="3">
        <f>IF(AND(E236="",F236=""),"",$C$3+SUM(E$6:E236)-SUM(F$6:F236))</f>
      </c>
    </row>
    <row r="237">
      <c r="A237" s="5"/>
      <c r="E237" s="3"/>
      <c r="F237" s="3"/>
      <c r="G237" s="3">
        <f>IF(AND(E237="",F237=""),"",$C$3+SUM(E$6:E237)-SUM(F$6:F237))</f>
      </c>
    </row>
    <row r="238">
      <c r="A238" s="5"/>
      <c r="E238" s="3"/>
      <c r="F238" s="3"/>
      <c r="G238" s="3">
        <f>IF(AND(E238="",F238=""),"",$C$3+SUM(E$6:E238)-SUM(F$6:F238))</f>
      </c>
    </row>
    <row r="239">
      <c r="A239" s="5"/>
      <c r="E239" s="3"/>
      <c r="F239" s="3"/>
      <c r="G239" s="3">
        <f>IF(AND(E239="",F239=""),"",$C$3+SUM(E$6:E239)-SUM(F$6:F239))</f>
      </c>
    </row>
    <row r="240">
      <c r="A240" s="5"/>
      <c r="E240" s="3"/>
      <c r="F240" s="3"/>
      <c r="G240" s="3">
        <f>IF(AND(E240="",F240=""),"",$C$3+SUM(E$6:E240)-SUM(F$6:F240))</f>
      </c>
    </row>
    <row r="241">
      <c r="A241" s="5"/>
      <c r="E241" s="3"/>
      <c r="F241" s="3"/>
      <c r="G241" s="3">
        <f>IF(AND(E241="",F241=""),"",$C$3+SUM(E$6:E241)-SUM(F$6:F241))</f>
      </c>
    </row>
    <row r="242">
      <c r="A242" s="5"/>
      <c r="E242" s="3"/>
      <c r="F242" s="3"/>
      <c r="G242" s="3">
        <f>IF(AND(E242="",F242=""),"",$C$3+SUM(E$6:E242)-SUM(F$6:F242))</f>
      </c>
    </row>
    <row r="243">
      <c r="A243" s="5"/>
      <c r="E243" s="3"/>
      <c r="F243" s="3"/>
      <c r="G243" s="3">
        <f>IF(AND(E243="",F243=""),"",$C$3+SUM(E$6:E243)-SUM(F$6:F243))</f>
      </c>
    </row>
    <row r="244">
      <c r="A244" s="5"/>
      <c r="E244" s="3"/>
      <c r="F244" s="3"/>
      <c r="G244" s="3">
        <f>IF(AND(E244="",F244=""),"",$C$3+SUM(E$6:E244)-SUM(F$6:F244))</f>
      </c>
    </row>
    <row r="245">
      <c r="A245" s="5"/>
      <c r="E245" s="3"/>
      <c r="F245" s="3"/>
      <c r="G245" s="3">
        <f>IF(AND(E245="",F245=""),"",$C$3+SUM(E$6:E245)-SUM(F$6:F245))</f>
      </c>
    </row>
    <row r="246">
      <c r="A246" s="5"/>
      <c r="E246" s="3"/>
      <c r="F246" s="3"/>
      <c r="G246" s="3">
        <f>IF(AND(E246="",F246=""),"",$C$3+SUM(E$6:E246)-SUM(F$6:F246))</f>
      </c>
    </row>
    <row r="247">
      <c r="A247" s="5"/>
      <c r="E247" s="3"/>
      <c r="F247" s="3"/>
      <c r="G247" s="3">
        <f>IF(AND(E247="",F247=""),"",$C$3+SUM(E$6:E247)-SUM(F$6:F247))</f>
      </c>
    </row>
    <row r="248">
      <c r="A248" s="5"/>
      <c r="E248" s="3"/>
      <c r="F248" s="3"/>
      <c r="G248" s="3">
        <f>IF(AND(E248="",F248=""),"",$C$3+SUM(E$6:E248)-SUM(F$6:F248))</f>
      </c>
    </row>
    <row r="249">
      <c r="A249" s="5"/>
      <c r="E249" s="3"/>
      <c r="F249" s="3"/>
      <c r="G249" s="3">
        <f>IF(AND(E249="",F249=""),"",$C$3+SUM(E$6:E249)-SUM(F$6:F249))</f>
      </c>
    </row>
    <row r="250">
      <c r="A250" s="5"/>
      <c r="E250" s="3"/>
      <c r="F250" s="3"/>
      <c r="G250" s="3">
        <f>IF(AND(E250="",F250=""),"",$C$3+SUM(E$6:E250)-SUM(F$6:F250))</f>
      </c>
    </row>
    <row r="251">
      <c r="A251" s="5"/>
      <c r="E251" s="3"/>
      <c r="F251" s="3"/>
      <c r="G251" s="3">
        <f>IF(AND(E251="",F251=""),"",$C$3+SUM(E$6:E251)-SUM(F$6:F251))</f>
      </c>
    </row>
    <row r="252">
      <c r="A252" s="5"/>
      <c r="E252" s="3"/>
      <c r="F252" s="3"/>
      <c r="G252" s="3">
        <f>IF(AND(E252="",F252=""),"",$C$3+SUM(E$6:E252)-SUM(F$6:F252))</f>
      </c>
    </row>
    <row r="253">
      <c r="A253" s="5"/>
      <c r="E253" s="3"/>
      <c r="F253" s="3"/>
      <c r="G253" s="3">
        <f>IF(AND(E253="",F253=""),"",$C$3+SUM(E$6:E253)-SUM(F$6:F253))</f>
      </c>
    </row>
    <row r="254">
      <c r="A254" s="5"/>
      <c r="E254" s="3"/>
      <c r="F254" s="3"/>
      <c r="G254" s="3">
        <f>IF(AND(E254="",F254=""),"",$C$3+SUM(E$6:E254)-SUM(F$6:F254))</f>
      </c>
    </row>
    <row r="255">
      <c r="A255" s="5"/>
      <c r="E255" s="3"/>
      <c r="F255" s="3"/>
      <c r="G255" s="3">
        <f>IF(AND(E255="",F255=""),"",$C$3+SUM(E$6:E255)-SUM(F$6:F255))</f>
      </c>
    </row>
    <row r="256">
      <c r="A256" s="5"/>
      <c r="E256" s="3"/>
      <c r="F256" s="3"/>
      <c r="G256" s="3">
        <f>IF(AND(E256="",F256=""),"",$C$3+SUM(E$6:E256)-SUM(F$6:F256))</f>
      </c>
    </row>
    <row r="257">
      <c r="A257" s="5"/>
      <c r="E257" s="3"/>
      <c r="F257" s="3"/>
      <c r="G257" s="3">
        <f>IF(AND(E257="",F257=""),"",$C$3+SUM(E$6:E257)-SUM(F$6:F257))</f>
      </c>
    </row>
    <row r="258">
      <c r="A258" s="5"/>
      <c r="E258" s="3"/>
      <c r="F258" s="3"/>
      <c r="G258" s="3">
        <f>IF(AND(E258="",F258=""),"",$C$3+SUM(E$6:E258)-SUM(F$6:F258))</f>
      </c>
    </row>
    <row r="259">
      <c r="A259" s="5"/>
      <c r="E259" s="3"/>
      <c r="F259" s="3"/>
      <c r="G259" s="3">
        <f>IF(AND(E259="",F259=""),"",$C$3+SUM(E$6:E259)-SUM(F$6:F259))</f>
      </c>
    </row>
    <row r="260">
      <c r="A260" s="5"/>
      <c r="E260" s="3"/>
      <c r="F260" s="3"/>
      <c r="G260" s="3">
        <f>IF(AND(E260="",F260=""),"",$C$3+SUM(E$6:E260)-SUM(F$6:F260))</f>
      </c>
    </row>
    <row r="261">
      <c r="A261" s="5"/>
      <c r="E261" s="3"/>
      <c r="F261" s="3"/>
      <c r="G261" s="3">
        <f>IF(AND(E261="",F261=""),"",$C$3+SUM(E$6:E261)-SUM(F$6:F261))</f>
      </c>
    </row>
    <row r="262">
      <c r="A262" s="5"/>
      <c r="E262" s="3"/>
      <c r="F262" s="3"/>
      <c r="G262" s="3">
        <f>IF(AND(E262="",F262=""),"",$C$3+SUM(E$6:E262)-SUM(F$6:F262))</f>
      </c>
    </row>
    <row r="263">
      <c r="A263" s="5"/>
      <c r="E263" s="3"/>
      <c r="F263" s="3"/>
      <c r="G263" s="3">
        <f>IF(AND(E263="",F263=""),"",$C$3+SUM(E$6:E263)-SUM(F$6:F263))</f>
      </c>
    </row>
    <row r="264">
      <c r="A264" s="5"/>
      <c r="E264" s="3"/>
      <c r="F264" s="3"/>
      <c r="G264" s="3">
        <f>IF(AND(E264="",F264=""),"",$C$3+SUM(E$6:E264)-SUM(F$6:F264))</f>
      </c>
    </row>
    <row r="265">
      <c r="A265" s="5"/>
      <c r="E265" s="3"/>
      <c r="F265" s="3"/>
      <c r="G265" s="3">
        <f>IF(AND(E265="",F265=""),"",$C$3+SUM(E$6:E265)-SUM(F$6:F265))</f>
      </c>
    </row>
    <row r="266">
      <c r="A266" s="5"/>
      <c r="E266" s="3"/>
      <c r="F266" s="3"/>
      <c r="G266" s="3">
        <f>IF(AND(E266="",F266=""),"",$C$3+SUM(E$6:E266)-SUM(F$6:F266))</f>
      </c>
    </row>
    <row r="267">
      <c r="A267" s="5"/>
      <c r="E267" s="3"/>
      <c r="F267" s="3"/>
      <c r="G267" s="3">
        <f>IF(AND(E267="",F267=""),"",$C$3+SUM(E$6:E267)-SUM(F$6:F267))</f>
      </c>
    </row>
    <row r="268">
      <c r="A268" s="5"/>
      <c r="E268" s="3"/>
      <c r="F268" s="3"/>
      <c r="G268" s="3">
        <f>IF(AND(E268="",F268=""),"",$C$3+SUM(E$6:E268)-SUM(F$6:F268))</f>
      </c>
    </row>
    <row r="269">
      <c r="A269" s="5"/>
      <c r="E269" s="3"/>
      <c r="F269" s="3"/>
      <c r="G269" s="3">
        <f>IF(AND(E269="",F269=""),"",$C$3+SUM(E$6:E269)-SUM(F$6:F269))</f>
      </c>
    </row>
    <row r="270">
      <c r="A270" s="5"/>
      <c r="E270" s="3"/>
      <c r="F270" s="3"/>
      <c r="G270" s="3">
        <f>IF(AND(E270="",F270=""),"",$C$3+SUM(E$6:E270)-SUM(F$6:F270))</f>
      </c>
    </row>
    <row r="271">
      <c r="A271" s="5"/>
      <c r="E271" s="3"/>
      <c r="F271" s="3"/>
      <c r="G271" s="3">
        <f>IF(AND(E271="",F271=""),"",$C$3+SUM(E$6:E271)-SUM(F$6:F271))</f>
      </c>
    </row>
    <row r="272">
      <c r="A272" s="5"/>
      <c r="E272" s="3"/>
      <c r="F272" s="3"/>
      <c r="G272" s="3">
        <f>IF(AND(E272="",F272=""),"",$C$3+SUM(E$6:E272)-SUM(F$6:F272))</f>
      </c>
    </row>
    <row r="273">
      <c r="A273" s="5"/>
      <c r="E273" s="3"/>
      <c r="F273" s="3"/>
      <c r="G273" s="3">
        <f>IF(AND(E273="",F273=""),"",$C$3+SUM(E$6:E273)-SUM(F$6:F273))</f>
      </c>
    </row>
    <row r="274">
      <c r="A274" s="5"/>
      <c r="E274" s="3"/>
      <c r="F274" s="3"/>
      <c r="G274" s="3">
        <f>IF(AND(E274="",F274=""),"",$C$3+SUM(E$6:E274)-SUM(F$6:F274))</f>
      </c>
    </row>
    <row r="275">
      <c r="A275" s="5"/>
      <c r="E275" s="3"/>
      <c r="F275" s="3"/>
      <c r="G275" s="3">
        <f>IF(AND(E275="",F275=""),"",$C$3+SUM(E$6:E275)-SUM(F$6:F275))</f>
      </c>
    </row>
    <row r="276">
      <c r="A276" s="5"/>
      <c r="E276" s="3"/>
      <c r="F276" s="3"/>
      <c r="G276" s="3">
        <f>IF(AND(E276="",F276=""),"",$C$3+SUM(E$6:E276)-SUM(F$6:F276))</f>
      </c>
    </row>
    <row r="277">
      <c r="A277" s="5"/>
      <c r="E277" s="3"/>
      <c r="F277" s="3"/>
      <c r="G277" s="3">
        <f>IF(AND(E277="",F277=""),"",$C$3+SUM(E$6:E277)-SUM(F$6:F277))</f>
      </c>
    </row>
    <row r="278">
      <c r="A278" s="5"/>
      <c r="E278" s="3"/>
      <c r="F278" s="3"/>
      <c r="G278" s="3">
        <f>IF(AND(E278="",F278=""),"",$C$3+SUM(E$6:E278)-SUM(F$6:F278))</f>
      </c>
    </row>
    <row r="279">
      <c r="A279" s="5"/>
      <c r="E279" s="3"/>
      <c r="F279" s="3"/>
      <c r="G279" s="3">
        <f>IF(AND(E279="",F279=""),"",$C$3+SUM(E$6:E279)-SUM(F$6:F279))</f>
      </c>
    </row>
    <row r="280">
      <c r="A280" s="5"/>
      <c r="E280" s="3"/>
      <c r="F280" s="3"/>
      <c r="G280" s="3">
        <f>IF(AND(E280="",F280=""),"",$C$3+SUM(E$6:E280)-SUM(F$6:F280))</f>
      </c>
    </row>
    <row r="281">
      <c r="A281" s="5"/>
      <c r="E281" s="3"/>
      <c r="F281" s="3"/>
      <c r="G281" s="3">
        <f>IF(AND(E281="",F281=""),"",$C$3+SUM(E$6:E281)-SUM(F$6:F281))</f>
      </c>
    </row>
    <row r="282">
      <c r="A282" s="5"/>
      <c r="E282" s="3"/>
      <c r="F282" s="3"/>
      <c r="G282" s="3">
        <f>IF(AND(E282="",F282=""),"",$C$3+SUM(E$6:E282)-SUM(F$6:F282))</f>
      </c>
    </row>
    <row r="283">
      <c r="A283" s="5"/>
      <c r="E283" s="3"/>
      <c r="F283" s="3"/>
      <c r="G283" s="3">
        <f>IF(AND(E283="",F283=""),"",$C$3+SUM(E$6:E283)-SUM(F$6:F283))</f>
      </c>
    </row>
    <row r="284">
      <c r="A284" s="5"/>
      <c r="E284" s="3"/>
      <c r="F284" s="3"/>
      <c r="G284" s="3">
        <f>IF(AND(E284="",F284=""),"",$C$3+SUM(E$6:E284)-SUM(F$6:F284))</f>
      </c>
    </row>
    <row r="285">
      <c r="A285" s="5"/>
      <c r="E285" s="3"/>
      <c r="F285" s="3"/>
      <c r="G285" s="3">
        <f>IF(AND(E285="",F285=""),"",$C$3+SUM(E$6:E285)-SUM(F$6:F285))</f>
      </c>
    </row>
    <row r="286">
      <c r="A286" s="5"/>
      <c r="E286" s="3"/>
      <c r="F286" s="3"/>
      <c r="G286" s="3">
        <f>IF(AND(E286="",F286=""),"",$C$3+SUM(E$6:E286)-SUM(F$6:F286))</f>
      </c>
    </row>
    <row r="287">
      <c r="A287" s="5"/>
      <c r="E287" s="3"/>
      <c r="F287" s="3"/>
      <c r="G287" s="3">
        <f>IF(AND(E287="",F287=""),"",$C$3+SUM(E$6:E287)-SUM(F$6:F287))</f>
      </c>
    </row>
    <row r="288">
      <c r="A288" s="5"/>
      <c r="E288" s="3"/>
      <c r="F288" s="3"/>
      <c r="G288" s="3">
        <f>IF(AND(E288="",F288=""),"",$C$3+SUM(E$6:E288)-SUM(F$6:F288))</f>
      </c>
    </row>
    <row r="289">
      <c r="A289" s="5"/>
      <c r="E289" s="3"/>
      <c r="F289" s="3"/>
      <c r="G289" s="3">
        <f>IF(AND(E289="",F289=""),"",$C$3+SUM(E$6:E289)-SUM(F$6:F289))</f>
      </c>
    </row>
    <row r="290">
      <c r="A290" s="5"/>
      <c r="E290" s="3"/>
      <c r="F290" s="3"/>
      <c r="G290" s="3">
        <f>IF(AND(E290="",F290=""),"",$C$3+SUM(E$6:E290)-SUM(F$6:F290))</f>
      </c>
    </row>
    <row r="291">
      <c r="A291" s="5"/>
      <c r="E291" s="3"/>
      <c r="F291" s="3"/>
      <c r="G291" s="3">
        <f>IF(AND(E291="",F291=""),"",$C$3+SUM(E$6:E291)-SUM(F$6:F291))</f>
      </c>
    </row>
    <row r="292">
      <c r="A292" s="5"/>
      <c r="E292" s="3"/>
      <c r="F292" s="3"/>
      <c r="G292" s="3">
        <f>IF(AND(E292="",F292=""),"",$C$3+SUM(E$6:E292)-SUM(F$6:F292))</f>
      </c>
    </row>
    <row r="293">
      <c r="A293" s="5"/>
      <c r="E293" s="3"/>
      <c r="F293" s="3"/>
      <c r="G293" s="3">
        <f>IF(AND(E293="",F293=""),"",$C$3+SUM(E$6:E293)-SUM(F$6:F293))</f>
      </c>
    </row>
    <row r="294">
      <c r="A294" s="5"/>
      <c r="E294" s="3"/>
      <c r="F294" s="3"/>
      <c r="G294" s="3">
        <f>IF(AND(E294="",F294=""),"",$C$3+SUM(E$6:E294)-SUM(F$6:F294))</f>
      </c>
    </row>
    <row r="295">
      <c r="A295" s="5"/>
      <c r="E295" s="3"/>
      <c r="F295" s="3"/>
      <c r="G295" s="3">
        <f>IF(AND(E295="",F295=""),"",$C$3+SUM(E$6:E295)-SUM(F$6:F295))</f>
      </c>
    </row>
    <row r="296">
      <c r="A296" s="5"/>
      <c r="E296" s="3"/>
      <c r="F296" s="3"/>
      <c r="G296" s="3">
        <f>IF(AND(E296="",F296=""),"",$C$3+SUM(E$6:E296)-SUM(F$6:F296))</f>
      </c>
    </row>
    <row r="297">
      <c r="A297" s="5"/>
      <c r="E297" s="3"/>
      <c r="F297" s="3"/>
      <c r="G297" s="3">
        <f>IF(AND(E297="",F297=""),"",$C$3+SUM(E$6:E297)-SUM(F$6:F297))</f>
      </c>
    </row>
    <row r="298">
      <c r="A298" s="5"/>
      <c r="E298" s="3"/>
      <c r="F298" s="3"/>
      <c r="G298" s="3">
        <f>IF(AND(E298="",F298=""),"",$C$3+SUM(E$6:E298)-SUM(F$6:F298))</f>
      </c>
    </row>
    <row r="299">
      <c r="A299" s="5"/>
      <c r="E299" s="3"/>
      <c r="F299" s="3"/>
      <c r="G299" s="3">
        <f>IF(AND(E299="",F299=""),"",$C$3+SUM(E$6:E299)-SUM(F$6:F299))</f>
      </c>
    </row>
    <row r="300">
      <c r="A300" s="5"/>
      <c r="E300" s="3"/>
      <c r="F300" s="3"/>
      <c r="G300" s="3">
        <f>IF(AND(E300="",F300=""),"",$C$3+SUM(E$6:E300)-SUM(F$6:F300))</f>
      </c>
    </row>
    <row r="301">
      <c r="A301" s="5"/>
      <c r="E301" s="3"/>
      <c r="F301" s="3"/>
      <c r="G301" s="3">
        <f>IF(AND(E301="",F301=""),"",$C$3+SUM(E$6:E301)-SUM(F$6:F301))</f>
      </c>
    </row>
    <row r="302">
      <c r="A302" s="5"/>
      <c r="E302" s="3"/>
      <c r="F302" s="3"/>
      <c r="G302" s="3">
        <f>IF(AND(E302="",F302=""),"",$C$3+SUM(E$6:E302)-SUM(F$6:F302))</f>
      </c>
    </row>
    <row r="303">
      <c r="A303" s="5"/>
      <c r="E303" s="3"/>
      <c r="F303" s="3"/>
      <c r="G303" s="3">
        <f>IF(AND(E303="",F303=""),"",$C$3+SUM(E$6:E303)-SUM(F$6:F303))</f>
      </c>
    </row>
    <row r="304">
      <c r="A304" s="5"/>
      <c r="E304" s="3"/>
      <c r="F304" s="3"/>
      <c r="G304" s="3">
        <f>IF(AND(E304="",F304=""),"",$C$3+SUM(E$6:E304)-SUM(F$6:F304))</f>
      </c>
    </row>
    <row r="305">
      <c r="A305" s="5"/>
      <c r="E305" s="3"/>
      <c r="F305" s="3"/>
      <c r="G305" s="3">
        <f>IF(AND(E305="",F305=""),"",$C$3+SUM(E$6:E305)-SUM(F$6:F305))</f>
      </c>
    </row>
  </sheetData>
  <dataValidations count="1">
    <dataValidation type="list" allowBlank="1" showErrorMessage="1" sqref="D6:D305">
      <formula1>Kategorien!$A$2:$A$18</formula1>
    </dataValidation>
  </dataValidations>
  <pageMargins left="0.6" right="0.6" top="0.7" bottom="0.7" header="0.3" footer="0.3"/>
  <pageSetup paperSize="9" orientation="portrait" fitToHeight="0"/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2" customWidth="1"/>
    <col min="2" max="2" width="10" customWidth="1"/>
    <col min="3" max="3" width="36" customWidth="1"/>
    <col min="4" max="4" width="40" customWidth="1"/>
    <col min="5" max="5" width="13" customWidth="1"/>
    <col min="6" max="6" width="13" customWidth="1"/>
    <col min="7" max="7" width="14" customWidth="1"/>
  </cols>
  <sheetData>
    <row r="1">
      <c r="A1" s="2" t="inlineStr">
        <is>
          <t xml:space="preserve">Bankbuch (Vereinskonto)</t>
        </is>
      </c>
    </row>
    <row r="2">
      <c r="A2" t="inlineStr">
        <is>
          <t xml:space="preserve">Rechnungsjahr</t>
        </is>
      </c>
      <c r="B2">
        <v>2026</v>
      </c>
    </row>
    <row r="3">
      <c r="A3" t="inlineStr">
        <is>
          <t xml:space="preserve">Anfangsbestand</t>
        </is>
      </c>
      <c r="C3" s="3"/>
    </row>
    <row r="4">
      <c r="A4" t="inlineStr">
        <is>
          <t xml:space="preserve">Endbestand</t>
        </is>
      </c>
      <c r="C4" s="4">
        <f>C3+SUM(E6:E305)-SUM(F6:F305)</f>
      </c>
    </row>
    <row r="5">
      <c r="A5" s="1" t="inlineStr">
        <is>
          <t xml:space="preserve">Datum</t>
        </is>
      </c>
      <c r="B5" s="1" t="inlineStr">
        <is>
          <t xml:space="preserve">Beleg-Nr.</t>
        </is>
      </c>
      <c r="C5" s="1" t="inlineStr">
        <is>
          <t xml:space="preserve">Text</t>
        </is>
      </c>
      <c r="D5" s="1" t="inlineStr">
        <is>
          <t xml:space="preserve">Kategorie</t>
        </is>
      </c>
      <c r="E5" s="1" t="inlineStr">
        <is>
          <t xml:space="preserve">Einnahme</t>
        </is>
      </c>
      <c r="F5" s="1" t="inlineStr">
        <is>
          <t xml:space="preserve">Ausgabe</t>
        </is>
      </c>
      <c r="G5" s="1" t="inlineStr">
        <is>
          <t xml:space="preserve">Stand</t>
        </is>
      </c>
    </row>
    <row r="6">
      <c r="A6" s="5"/>
      <c r="E6" s="3"/>
      <c r="F6" s="3"/>
      <c r="G6" s="3">
        <f>IF(AND(E6="",F6=""),"",$C$3+SUM(E$6:E6)-SUM(F$6:F6))</f>
      </c>
    </row>
    <row r="7">
      <c r="A7" s="5"/>
      <c r="E7" s="3"/>
      <c r="F7" s="3"/>
      <c r="G7" s="3">
        <f>IF(AND(E7="",F7=""),"",$C$3+SUM(E$6:E7)-SUM(F$6:F7))</f>
      </c>
    </row>
    <row r="8">
      <c r="A8" s="5"/>
      <c r="E8" s="3"/>
      <c r="F8" s="3"/>
      <c r="G8" s="3">
        <f>IF(AND(E8="",F8=""),"",$C$3+SUM(E$6:E8)-SUM(F$6:F8))</f>
      </c>
    </row>
    <row r="9">
      <c r="A9" s="5"/>
      <c r="E9" s="3"/>
      <c r="F9" s="3"/>
      <c r="G9" s="3">
        <f>IF(AND(E9="",F9=""),"",$C$3+SUM(E$6:E9)-SUM(F$6:F9))</f>
      </c>
    </row>
    <row r="10">
      <c r="A10" s="5"/>
      <c r="E10" s="3"/>
      <c r="F10" s="3"/>
      <c r="G10" s="3">
        <f>IF(AND(E10="",F10=""),"",$C$3+SUM(E$6:E10)-SUM(F$6:F10))</f>
      </c>
    </row>
    <row r="11">
      <c r="A11" s="5"/>
      <c r="E11" s="3"/>
      <c r="F11" s="3"/>
      <c r="G11" s="3">
        <f>IF(AND(E11="",F11=""),"",$C$3+SUM(E$6:E11)-SUM(F$6:F11))</f>
      </c>
    </row>
    <row r="12">
      <c r="A12" s="5"/>
      <c r="E12" s="3"/>
      <c r="F12" s="3"/>
      <c r="G12" s="3">
        <f>IF(AND(E12="",F12=""),"",$C$3+SUM(E$6:E12)-SUM(F$6:F12))</f>
      </c>
    </row>
    <row r="13">
      <c r="A13" s="5"/>
      <c r="E13" s="3"/>
      <c r="F13" s="3"/>
      <c r="G13" s="3">
        <f>IF(AND(E13="",F13=""),"",$C$3+SUM(E$6:E13)-SUM(F$6:F13))</f>
      </c>
    </row>
    <row r="14">
      <c r="A14" s="5"/>
      <c r="E14" s="3"/>
      <c r="F14" s="3"/>
      <c r="G14" s="3">
        <f>IF(AND(E14="",F14=""),"",$C$3+SUM(E$6:E14)-SUM(F$6:F14))</f>
      </c>
    </row>
    <row r="15">
      <c r="A15" s="5"/>
      <c r="E15" s="3"/>
      <c r="F15" s="3"/>
      <c r="G15" s="3">
        <f>IF(AND(E15="",F15=""),"",$C$3+SUM(E$6:E15)-SUM(F$6:F15))</f>
      </c>
    </row>
    <row r="16">
      <c r="A16" s="5"/>
      <c r="E16" s="3"/>
      <c r="F16" s="3"/>
      <c r="G16" s="3">
        <f>IF(AND(E16="",F16=""),"",$C$3+SUM(E$6:E16)-SUM(F$6:F16))</f>
      </c>
    </row>
    <row r="17">
      <c r="A17" s="5"/>
      <c r="E17" s="3"/>
      <c r="F17" s="3"/>
      <c r="G17" s="3">
        <f>IF(AND(E17="",F17=""),"",$C$3+SUM(E$6:E17)-SUM(F$6:F17))</f>
      </c>
    </row>
    <row r="18">
      <c r="A18" s="5"/>
      <c r="E18" s="3"/>
      <c r="F18" s="3"/>
      <c r="G18" s="3">
        <f>IF(AND(E18="",F18=""),"",$C$3+SUM(E$6:E18)-SUM(F$6:F18))</f>
      </c>
    </row>
    <row r="19">
      <c r="A19" s="5"/>
      <c r="E19" s="3"/>
      <c r="F19" s="3"/>
      <c r="G19" s="3">
        <f>IF(AND(E19="",F19=""),"",$C$3+SUM(E$6:E19)-SUM(F$6:F19))</f>
      </c>
    </row>
    <row r="20">
      <c r="A20" s="5"/>
      <c r="E20" s="3"/>
      <c r="F20" s="3"/>
      <c r="G20" s="3">
        <f>IF(AND(E20="",F20=""),"",$C$3+SUM(E$6:E20)-SUM(F$6:F20))</f>
      </c>
    </row>
    <row r="21">
      <c r="A21" s="5"/>
      <c r="E21" s="3"/>
      <c r="F21" s="3"/>
      <c r="G21" s="3">
        <f>IF(AND(E21="",F21=""),"",$C$3+SUM(E$6:E21)-SUM(F$6:F21))</f>
      </c>
    </row>
    <row r="22">
      <c r="A22" s="5"/>
      <c r="E22" s="3"/>
      <c r="F22" s="3"/>
      <c r="G22" s="3">
        <f>IF(AND(E22="",F22=""),"",$C$3+SUM(E$6:E22)-SUM(F$6:F22))</f>
      </c>
    </row>
    <row r="23">
      <c r="A23" s="5"/>
      <c r="E23" s="3"/>
      <c r="F23" s="3"/>
      <c r="G23" s="3">
        <f>IF(AND(E23="",F23=""),"",$C$3+SUM(E$6:E23)-SUM(F$6:F23))</f>
      </c>
    </row>
    <row r="24">
      <c r="A24" s="5"/>
      <c r="E24" s="3"/>
      <c r="F24" s="3"/>
      <c r="G24" s="3">
        <f>IF(AND(E24="",F24=""),"",$C$3+SUM(E$6:E24)-SUM(F$6:F24))</f>
      </c>
    </row>
    <row r="25">
      <c r="A25" s="5"/>
      <c r="E25" s="3"/>
      <c r="F25" s="3"/>
      <c r="G25" s="3">
        <f>IF(AND(E25="",F25=""),"",$C$3+SUM(E$6:E25)-SUM(F$6:F25))</f>
      </c>
    </row>
    <row r="26">
      <c r="A26" s="5"/>
      <c r="E26" s="3"/>
      <c r="F26" s="3"/>
      <c r="G26" s="3">
        <f>IF(AND(E26="",F26=""),"",$C$3+SUM(E$6:E26)-SUM(F$6:F26))</f>
      </c>
    </row>
    <row r="27">
      <c r="A27" s="5"/>
      <c r="E27" s="3"/>
      <c r="F27" s="3"/>
      <c r="G27" s="3">
        <f>IF(AND(E27="",F27=""),"",$C$3+SUM(E$6:E27)-SUM(F$6:F27))</f>
      </c>
    </row>
    <row r="28">
      <c r="A28" s="5"/>
      <c r="E28" s="3"/>
      <c r="F28" s="3"/>
      <c r="G28" s="3">
        <f>IF(AND(E28="",F28=""),"",$C$3+SUM(E$6:E28)-SUM(F$6:F28))</f>
      </c>
    </row>
    <row r="29">
      <c r="A29" s="5"/>
      <c r="E29" s="3"/>
      <c r="F29" s="3"/>
      <c r="G29" s="3">
        <f>IF(AND(E29="",F29=""),"",$C$3+SUM(E$6:E29)-SUM(F$6:F29))</f>
      </c>
    </row>
    <row r="30">
      <c r="A30" s="5"/>
      <c r="E30" s="3"/>
      <c r="F30" s="3"/>
      <c r="G30" s="3">
        <f>IF(AND(E30="",F30=""),"",$C$3+SUM(E$6:E30)-SUM(F$6:F30))</f>
      </c>
    </row>
    <row r="31">
      <c r="A31" s="5"/>
      <c r="E31" s="3"/>
      <c r="F31" s="3"/>
      <c r="G31" s="3">
        <f>IF(AND(E31="",F31=""),"",$C$3+SUM(E$6:E31)-SUM(F$6:F31))</f>
      </c>
    </row>
    <row r="32">
      <c r="A32" s="5"/>
      <c r="E32" s="3"/>
      <c r="F32" s="3"/>
      <c r="G32" s="3">
        <f>IF(AND(E32="",F32=""),"",$C$3+SUM(E$6:E32)-SUM(F$6:F32))</f>
      </c>
    </row>
    <row r="33">
      <c r="A33" s="5"/>
      <c r="E33" s="3"/>
      <c r="F33" s="3"/>
      <c r="G33" s="3">
        <f>IF(AND(E33="",F33=""),"",$C$3+SUM(E$6:E33)-SUM(F$6:F33))</f>
      </c>
    </row>
    <row r="34">
      <c r="A34" s="5"/>
      <c r="E34" s="3"/>
      <c r="F34" s="3"/>
      <c r="G34" s="3">
        <f>IF(AND(E34="",F34=""),"",$C$3+SUM(E$6:E34)-SUM(F$6:F34))</f>
      </c>
    </row>
    <row r="35">
      <c r="A35" s="5"/>
      <c r="E35" s="3"/>
      <c r="F35" s="3"/>
      <c r="G35" s="3">
        <f>IF(AND(E35="",F35=""),"",$C$3+SUM(E$6:E35)-SUM(F$6:F35))</f>
      </c>
    </row>
    <row r="36">
      <c r="A36" s="5"/>
      <c r="E36" s="3"/>
      <c r="F36" s="3"/>
      <c r="G36" s="3">
        <f>IF(AND(E36="",F36=""),"",$C$3+SUM(E$6:E36)-SUM(F$6:F36))</f>
      </c>
    </row>
    <row r="37">
      <c r="A37" s="5"/>
      <c r="E37" s="3"/>
      <c r="F37" s="3"/>
      <c r="G37" s="3">
        <f>IF(AND(E37="",F37=""),"",$C$3+SUM(E$6:E37)-SUM(F$6:F37))</f>
      </c>
    </row>
    <row r="38">
      <c r="A38" s="5"/>
      <c r="E38" s="3"/>
      <c r="F38" s="3"/>
      <c r="G38" s="3">
        <f>IF(AND(E38="",F38=""),"",$C$3+SUM(E$6:E38)-SUM(F$6:F38))</f>
      </c>
    </row>
    <row r="39">
      <c r="A39" s="5"/>
      <c r="E39" s="3"/>
      <c r="F39" s="3"/>
      <c r="G39" s="3">
        <f>IF(AND(E39="",F39=""),"",$C$3+SUM(E$6:E39)-SUM(F$6:F39))</f>
      </c>
    </row>
    <row r="40">
      <c r="A40" s="5"/>
      <c r="E40" s="3"/>
      <c r="F40" s="3"/>
      <c r="G40" s="3">
        <f>IF(AND(E40="",F40=""),"",$C$3+SUM(E$6:E40)-SUM(F$6:F40))</f>
      </c>
    </row>
    <row r="41">
      <c r="A41" s="5"/>
      <c r="E41" s="3"/>
      <c r="F41" s="3"/>
      <c r="G41" s="3">
        <f>IF(AND(E41="",F41=""),"",$C$3+SUM(E$6:E41)-SUM(F$6:F41))</f>
      </c>
    </row>
    <row r="42">
      <c r="A42" s="5"/>
      <c r="E42" s="3"/>
      <c r="F42" s="3"/>
      <c r="G42" s="3">
        <f>IF(AND(E42="",F42=""),"",$C$3+SUM(E$6:E42)-SUM(F$6:F42))</f>
      </c>
    </row>
    <row r="43">
      <c r="A43" s="5"/>
      <c r="E43" s="3"/>
      <c r="F43" s="3"/>
      <c r="G43" s="3">
        <f>IF(AND(E43="",F43=""),"",$C$3+SUM(E$6:E43)-SUM(F$6:F43))</f>
      </c>
    </row>
    <row r="44">
      <c r="A44" s="5"/>
      <c r="E44" s="3"/>
      <c r="F44" s="3"/>
      <c r="G44" s="3">
        <f>IF(AND(E44="",F44=""),"",$C$3+SUM(E$6:E44)-SUM(F$6:F44))</f>
      </c>
    </row>
    <row r="45">
      <c r="A45" s="5"/>
      <c r="E45" s="3"/>
      <c r="F45" s="3"/>
      <c r="G45" s="3">
        <f>IF(AND(E45="",F45=""),"",$C$3+SUM(E$6:E45)-SUM(F$6:F45))</f>
      </c>
    </row>
    <row r="46">
      <c r="A46" s="5"/>
      <c r="E46" s="3"/>
      <c r="F46" s="3"/>
      <c r="G46" s="3">
        <f>IF(AND(E46="",F46=""),"",$C$3+SUM(E$6:E46)-SUM(F$6:F46))</f>
      </c>
    </row>
    <row r="47">
      <c r="A47" s="5"/>
      <c r="E47" s="3"/>
      <c r="F47" s="3"/>
      <c r="G47" s="3">
        <f>IF(AND(E47="",F47=""),"",$C$3+SUM(E$6:E47)-SUM(F$6:F47))</f>
      </c>
    </row>
    <row r="48">
      <c r="A48" s="5"/>
      <c r="E48" s="3"/>
      <c r="F48" s="3"/>
      <c r="G48" s="3">
        <f>IF(AND(E48="",F48=""),"",$C$3+SUM(E$6:E48)-SUM(F$6:F48))</f>
      </c>
    </row>
    <row r="49">
      <c r="A49" s="5"/>
      <c r="E49" s="3"/>
      <c r="F49" s="3"/>
      <c r="G49" s="3">
        <f>IF(AND(E49="",F49=""),"",$C$3+SUM(E$6:E49)-SUM(F$6:F49))</f>
      </c>
    </row>
    <row r="50">
      <c r="A50" s="5"/>
      <c r="E50" s="3"/>
      <c r="F50" s="3"/>
      <c r="G50" s="3">
        <f>IF(AND(E50="",F50=""),"",$C$3+SUM(E$6:E50)-SUM(F$6:F50))</f>
      </c>
    </row>
    <row r="51">
      <c r="A51" s="5"/>
      <c r="E51" s="3"/>
      <c r="F51" s="3"/>
      <c r="G51" s="3">
        <f>IF(AND(E51="",F51=""),"",$C$3+SUM(E$6:E51)-SUM(F$6:F51))</f>
      </c>
    </row>
    <row r="52">
      <c r="A52" s="5"/>
      <c r="E52" s="3"/>
      <c r="F52" s="3"/>
      <c r="G52" s="3">
        <f>IF(AND(E52="",F52=""),"",$C$3+SUM(E$6:E52)-SUM(F$6:F52))</f>
      </c>
    </row>
    <row r="53">
      <c r="A53" s="5"/>
      <c r="E53" s="3"/>
      <c r="F53" s="3"/>
      <c r="G53" s="3">
        <f>IF(AND(E53="",F53=""),"",$C$3+SUM(E$6:E53)-SUM(F$6:F53))</f>
      </c>
    </row>
    <row r="54">
      <c r="A54" s="5"/>
      <c r="E54" s="3"/>
      <c r="F54" s="3"/>
      <c r="G54" s="3">
        <f>IF(AND(E54="",F54=""),"",$C$3+SUM(E$6:E54)-SUM(F$6:F54))</f>
      </c>
    </row>
    <row r="55">
      <c r="A55" s="5"/>
      <c r="E55" s="3"/>
      <c r="F55" s="3"/>
      <c r="G55" s="3">
        <f>IF(AND(E55="",F55=""),"",$C$3+SUM(E$6:E55)-SUM(F$6:F55))</f>
      </c>
    </row>
    <row r="56">
      <c r="A56" s="5"/>
      <c r="E56" s="3"/>
      <c r="F56" s="3"/>
      <c r="G56" s="3">
        <f>IF(AND(E56="",F56=""),"",$C$3+SUM(E$6:E56)-SUM(F$6:F56))</f>
      </c>
    </row>
    <row r="57">
      <c r="A57" s="5"/>
      <c r="E57" s="3"/>
      <c r="F57" s="3"/>
      <c r="G57" s="3">
        <f>IF(AND(E57="",F57=""),"",$C$3+SUM(E$6:E57)-SUM(F$6:F57))</f>
      </c>
    </row>
    <row r="58">
      <c r="A58" s="5"/>
      <c r="E58" s="3"/>
      <c r="F58" s="3"/>
      <c r="G58" s="3">
        <f>IF(AND(E58="",F58=""),"",$C$3+SUM(E$6:E58)-SUM(F$6:F58))</f>
      </c>
    </row>
    <row r="59">
      <c r="A59" s="5"/>
      <c r="E59" s="3"/>
      <c r="F59" s="3"/>
      <c r="G59" s="3">
        <f>IF(AND(E59="",F59=""),"",$C$3+SUM(E$6:E59)-SUM(F$6:F59))</f>
      </c>
    </row>
    <row r="60">
      <c r="A60" s="5"/>
      <c r="E60" s="3"/>
      <c r="F60" s="3"/>
      <c r="G60" s="3">
        <f>IF(AND(E60="",F60=""),"",$C$3+SUM(E$6:E60)-SUM(F$6:F60))</f>
      </c>
    </row>
    <row r="61">
      <c r="A61" s="5"/>
      <c r="E61" s="3"/>
      <c r="F61" s="3"/>
      <c r="G61" s="3">
        <f>IF(AND(E61="",F61=""),"",$C$3+SUM(E$6:E61)-SUM(F$6:F61))</f>
      </c>
    </row>
    <row r="62">
      <c r="A62" s="5"/>
      <c r="E62" s="3"/>
      <c r="F62" s="3"/>
      <c r="G62" s="3">
        <f>IF(AND(E62="",F62=""),"",$C$3+SUM(E$6:E62)-SUM(F$6:F62))</f>
      </c>
    </row>
    <row r="63">
      <c r="A63" s="5"/>
      <c r="E63" s="3"/>
      <c r="F63" s="3"/>
      <c r="G63" s="3">
        <f>IF(AND(E63="",F63=""),"",$C$3+SUM(E$6:E63)-SUM(F$6:F63))</f>
      </c>
    </row>
    <row r="64">
      <c r="A64" s="5"/>
      <c r="E64" s="3"/>
      <c r="F64" s="3"/>
      <c r="G64" s="3">
        <f>IF(AND(E64="",F64=""),"",$C$3+SUM(E$6:E64)-SUM(F$6:F64))</f>
      </c>
    </row>
    <row r="65">
      <c r="A65" s="5"/>
      <c r="E65" s="3"/>
      <c r="F65" s="3"/>
      <c r="G65" s="3">
        <f>IF(AND(E65="",F65=""),"",$C$3+SUM(E$6:E65)-SUM(F$6:F65))</f>
      </c>
    </row>
    <row r="66">
      <c r="A66" s="5"/>
      <c r="E66" s="3"/>
      <c r="F66" s="3"/>
      <c r="G66" s="3">
        <f>IF(AND(E66="",F66=""),"",$C$3+SUM(E$6:E66)-SUM(F$6:F66))</f>
      </c>
    </row>
    <row r="67">
      <c r="A67" s="5"/>
      <c r="E67" s="3"/>
      <c r="F67" s="3"/>
      <c r="G67" s="3">
        <f>IF(AND(E67="",F67=""),"",$C$3+SUM(E$6:E67)-SUM(F$6:F67))</f>
      </c>
    </row>
    <row r="68">
      <c r="A68" s="5"/>
      <c r="E68" s="3"/>
      <c r="F68" s="3"/>
      <c r="G68" s="3">
        <f>IF(AND(E68="",F68=""),"",$C$3+SUM(E$6:E68)-SUM(F$6:F68))</f>
      </c>
    </row>
    <row r="69">
      <c r="A69" s="5"/>
      <c r="E69" s="3"/>
      <c r="F69" s="3"/>
      <c r="G69" s="3">
        <f>IF(AND(E69="",F69=""),"",$C$3+SUM(E$6:E69)-SUM(F$6:F69))</f>
      </c>
    </row>
    <row r="70">
      <c r="A70" s="5"/>
      <c r="E70" s="3"/>
      <c r="F70" s="3"/>
      <c r="G70" s="3">
        <f>IF(AND(E70="",F70=""),"",$C$3+SUM(E$6:E70)-SUM(F$6:F70))</f>
      </c>
    </row>
    <row r="71">
      <c r="A71" s="5"/>
      <c r="E71" s="3"/>
      <c r="F71" s="3"/>
      <c r="G71" s="3">
        <f>IF(AND(E71="",F71=""),"",$C$3+SUM(E$6:E71)-SUM(F$6:F71))</f>
      </c>
    </row>
    <row r="72">
      <c r="A72" s="5"/>
      <c r="E72" s="3"/>
      <c r="F72" s="3"/>
      <c r="G72" s="3">
        <f>IF(AND(E72="",F72=""),"",$C$3+SUM(E$6:E72)-SUM(F$6:F72))</f>
      </c>
    </row>
    <row r="73">
      <c r="A73" s="5"/>
      <c r="E73" s="3"/>
      <c r="F73" s="3"/>
      <c r="G73" s="3">
        <f>IF(AND(E73="",F73=""),"",$C$3+SUM(E$6:E73)-SUM(F$6:F73))</f>
      </c>
    </row>
    <row r="74">
      <c r="A74" s="5"/>
      <c r="E74" s="3"/>
      <c r="F74" s="3"/>
      <c r="G74" s="3">
        <f>IF(AND(E74="",F74=""),"",$C$3+SUM(E$6:E74)-SUM(F$6:F74))</f>
      </c>
    </row>
    <row r="75">
      <c r="A75" s="5"/>
      <c r="E75" s="3"/>
      <c r="F75" s="3"/>
      <c r="G75" s="3">
        <f>IF(AND(E75="",F75=""),"",$C$3+SUM(E$6:E75)-SUM(F$6:F75))</f>
      </c>
    </row>
    <row r="76">
      <c r="A76" s="5"/>
      <c r="E76" s="3"/>
      <c r="F76" s="3"/>
      <c r="G76" s="3">
        <f>IF(AND(E76="",F76=""),"",$C$3+SUM(E$6:E76)-SUM(F$6:F76))</f>
      </c>
    </row>
    <row r="77">
      <c r="A77" s="5"/>
      <c r="E77" s="3"/>
      <c r="F77" s="3"/>
      <c r="G77" s="3">
        <f>IF(AND(E77="",F77=""),"",$C$3+SUM(E$6:E77)-SUM(F$6:F77))</f>
      </c>
    </row>
    <row r="78">
      <c r="A78" s="5"/>
      <c r="E78" s="3"/>
      <c r="F78" s="3"/>
      <c r="G78" s="3">
        <f>IF(AND(E78="",F78=""),"",$C$3+SUM(E$6:E78)-SUM(F$6:F78))</f>
      </c>
    </row>
    <row r="79">
      <c r="A79" s="5"/>
      <c r="E79" s="3"/>
      <c r="F79" s="3"/>
      <c r="G79" s="3">
        <f>IF(AND(E79="",F79=""),"",$C$3+SUM(E$6:E79)-SUM(F$6:F79))</f>
      </c>
    </row>
    <row r="80">
      <c r="A80" s="5"/>
      <c r="E80" s="3"/>
      <c r="F80" s="3"/>
      <c r="G80" s="3">
        <f>IF(AND(E80="",F80=""),"",$C$3+SUM(E$6:E80)-SUM(F$6:F80))</f>
      </c>
    </row>
    <row r="81">
      <c r="A81" s="5"/>
      <c r="E81" s="3"/>
      <c r="F81" s="3"/>
      <c r="G81" s="3">
        <f>IF(AND(E81="",F81=""),"",$C$3+SUM(E$6:E81)-SUM(F$6:F81))</f>
      </c>
    </row>
    <row r="82">
      <c r="A82" s="5"/>
      <c r="E82" s="3"/>
      <c r="F82" s="3"/>
      <c r="G82" s="3">
        <f>IF(AND(E82="",F82=""),"",$C$3+SUM(E$6:E82)-SUM(F$6:F82))</f>
      </c>
    </row>
    <row r="83">
      <c r="A83" s="5"/>
      <c r="E83" s="3"/>
      <c r="F83" s="3"/>
      <c r="G83" s="3">
        <f>IF(AND(E83="",F83=""),"",$C$3+SUM(E$6:E83)-SUM(F$6:F83))</f>
      </c>
    </row>
    <row r="84">
      <c r="A84" s="5"/>
      <c r="E84" s="3"/>
      <c r="F84" s="3"/>
      <c r="G84" s="3">
        <f>IF(AND(E84="",F84=""),"",$C$3+SUM(E$6:E84)-SUM(F$6:F84))</f>
      </c>
    </row>
    <row r="85">
      <c r="A85" s="5"/>
      <c r="E85" s="3"/>
      <c r="F85" s="3"/>
      <c r="G85" s="3">
        <f>IF(AND(E85="",F85=""),"",$C$3+SUM(E$6:E85)-SUM(F$6:F85))</f>
      </c>
    </row>
    <row r="86">
      <c r="A86" s="5"/>
      <c r="E86" s="3"/>
      <c r="F86" s="3"/>
      <c r="G86" s="3">
        <f>IF(AND(E86="",F86=""),"",$C$3+SUM(E$6:E86)-SUM(F$6:F86))</f>
      </c>
    </row>
    <row r="87">
      <c r="A87" s="5"/>
      <c r="E87" s="3"/>
      <c r="F87" s="3"/>
      <c r="G87" s="3">
        <f>IF(AND(E87="",F87=""),"",$C$3+SUM(E$6:E87)-SUM(F$6:F87))</f>
      </c>
    </row>
    <row r="88">
      <c r="A88" s="5"/>
      <c r="E88" s="3"/>
      <c r="F88" s="3"/>
      <c r="G88" s="3">
        <f>IF(AND(E88="",F88=""),"",$C$3+SUM(E$6:E88)-SUM(F$6:F88))</f>
      </c>
    </row>
    <row r="89">
      <c r="A89" s="5"/>
      <c r="E89" s="3"/>
      <c r="F89" s="3"/>
      <c r="G89" s="3">
        <f>IF(AND(E89="",F89=""),"",$C$3+SUM(E$6:E89)-SUM(F$6:F89))</f>
      </c>
    </row>
    <row r="90">
      <c r="A90" s="5"/>
      <c r="E90" s="3"/>
      <c r="F90" s="3"/>
      <c r="G90" s="3">
        <f>IF(AND(E90="",F90=""),"",$C$3+SUM(E$6:E90)-SUM(F$6:F90))</f>
      </c>
    </row>
    <row r="91">
      <c r="A91" s="5"/>
      <c r="E91" s="3"/>
      <c r="F91" s="3"/>
      <c r="G91" s="3">
        <f>IF(AND(E91="",F91=""),"",$C$3+SUM(E$6:E91)-SUM(F$6:F91))</f>
      </c>
    </row>
    <row r="92">
      <c r="A92" s="5"/>
      <c r="E92" s="3"/>
      <c r="F92" s="3"/>
      <c r="G92" s="3">
        <f>IF(AND(E92="",F92=""),"",$C$3+SUM(E$6:E92)-SUM(F$6:F92))</f>
      </c>
    </row>
    <row r="93">
      <c r="A93" s="5"/>
      <c r="E93" s="3"/>
      <c r="F93" s="3"/>
      <c r="G93" s="3">
        <f>IF(AND(E93="",F93=""),"",$C$3+SUM(E$6:E93)-SUM(F$6:F93))</f>
      </c>
    </row>
    <row r="94">
      <c r="A94" s="5"/>
      <c r="E94" s="3"/>
      <c r="F94" s="3"/>
      <c r="G94" s="3">
        <f>IF(AND(E94="",F94=""),"",$C$3+SUM(E$6:E94)-SUM(F$6:F94))</f>
      </c>
    </row>
    <row r="95">
      <c r="A95" s="5"/>
      <c r="E95" s="3"/>
      <c r="F95" s="3"/>
      <c r="G95" s="3">
        <f>IF(AND(E95="",F95=""),"",$C$3+SUM(E$6:E95)-SUM(F$6:F95))</f>
      </c>
    </row>
    <row r="96">
      <c r="A96" s="5"/>
      <c r="E96" s="3"/>
      <c r="F96" s="3"/>
      <c r="G96" s="3">
        <f>IF(AND(E96="",F96=""),"",$C$3+SUM(E$6:E96)-SUM(F$6:F96))</f>
      </c>
    </row>
    <row r="97">
      <c r="A97" s="5"/>
      <c r="E97" s="3"/>
      <c r="F97" s="3"/>
      <c r="G97" s="3">
        <f>IF(AND(E97="",F97=""),"",$C$3+SUM(E$6:E97)-SUM(F$6:F97))</f>
      </c>
    </row>
    <row r="98">
      <c r="A98" s="5"/>
      <c r="E98" s="3"/>
      <c r="F98" s="3"/>
      <c r="G98" s="3">
        <f>IF(AND(E98="",F98=""),"",$C$3+SUM(E$6:E98)-SUM(F$6:F98))</f>
      </c>
    </row>
    <row r="99">
      <c r="A99" s="5"/>
      <c r="E99" s="3"/>
      <c r="F99" s="3"/>
      <c r="G99" s="3">
        <f>IF(AND(E99="",F99=""),"",$C$3+SUM(E$6:E99)-SUM(F$6:F99))</f>
      </c>
    </row>
    <row r="100">
      <c r="A100" s="5"/>
      <c r="E100" s="3"/>
      <c r="F100" s="3"/>
      <c r="G100" s="3">
        <f>IF(AND(E100="",F100=""),"",$C$3+SUM(E$6:E100)-SUM(F$6:F100))</f>
      </c>
    </row>
    <row r="101">
      <c r="A101" s="5"/>
      <c r="E101" s="3"/>
      <c r="F101" s="3"/>
      <c r="G101" s="3">
        <f>IF(AND(E101="",F101=""),"",$C$3+SUM(E$6:E101)-SUM(F$6:F101))</f>
      </c>
    </row>
    <row r="102">
      <c r="A102" s="5"/>
      <c r="E102" s="3"/>
      <c r="F102" s="3"/>
      <c r="G102" s="3">
        <f>IF(AND(E102="",F102=""),"",$C$3+SUM(E$6:E102)-SUM(F$6:F102))</f>
      </c>
    </row>
    <row r="103">
      <c r="A103" s="5"/>
      <c r="E103" s="3"/>
      <c r="F103" s="3"/>
      <c r="G103" s="3">
        <f>IF(AND(E103="",F103=""),"",$C$3+SUM(E$6:E103)-SUM(F$6:F103))</f>
      </c>
    </row>
    <row r="104">
      <c r="A104" s="5"/>
      <c r="E104" s="3"/>
      <c r="F104" s="3"/>
      <c r="G104" s="3">
        <f>IF(AND(E104="",F104=""),"",$C$3+SUM(E$6:E104)-SUM(F$6:F104))</f>
      </c>
    </row>
    <row r="105">
      <c r="A105" s="5"/>
      <c r="E105" s="3"/>
      <c r="F105" s="3"/>
      <c r="G105" s="3">
        <f>IF(AND(E105="",F105=""),"",$C$3+SUM(E$6:E105)-SUM(F$6:F105))</f>
      </c>
    </row>
    <row r="106">
      <c r="A106" s="5"/>
      <c r="E106" s="3"/>
      <c r="F106" s="3"/>
      <c r="G106" s="3">
        <f>IF(AND(E106="",F106=""),"",$C$3+SUM(E$6:E106)-SUM(F$6:F106))</f>
      </c>
    </row>
    <row r="107">
      <c r="A107" s="5"/>
      <c r="E107" s="3"/>
      <c r="F107" s="3"/>
      <c r="G107" s="3">
        <f>IF(AND(E107="",F107=""),"",$C$3+SUM(E$6:E107)-SUM(F$6:F107))</f>
      </c>
    </row>
    <row r="108">
      <c r="A108" s="5"/>
      <c r="E108" s="3"/>
      <c r="F108" s="3"/>
      <c r="G108" s="3">
        <f>IF(AND(E108="",F108=""),"",$C$3+SUM(E$6:E108)-SUM(F$6:F108))</f>
      </c>
    </row>
    <row r="109">
      <c r="A109" s="5"/>
      <c r="E109" s="3"/>
      <c r="F109" s="3"/>
      <c r="G109" s="3">
        <f>IF(AND(E109="",F109=""),"",$C$3+SUM(E$6:E109)-SUM(F$6:F109))</f>
      </c>
    </row>
    <row r="110">
      <c r="A110" s="5"/>
      <c r="E110" s="3"/>
      <c r="F110" s="3"/>
      <c r="G110" s="3">
        <f>IF(AND(E110="",F110=""),"",$C$3+SUM(E$6:E110)-SUM(F$6:F110))</f>
      </c>
    </row>
    <row r="111">
      <c r="A111" s="5"/>
      <c r="E111" s="3"/>
      <c r="F111" s="3"/>
      <c r="G111" s="3">
        <f>IF(AND(E111="",F111=""),"",$C$3+SUM(E$6:E111)-SUM(F$6:F111))</f>
      </c>
    </row>
    <row r="112">
      <c r="A112" s="5"/>
      <c r="E112" s="3"/>
      <c r="F112" s="3"/>
      <c r="G112" s="3">
        <f>IF(AND(E112="",F112=""),"",$C$3+SUM(E$6:E112)-SUM(F$6:F112))</f>
      </c>
    </row>
    <row r="113">
      <c r="A113" s="5"/>
      <c r="E113" s="3"/>
      <c r="F113" s="3"/>
      <c r="G113" s="3">
        <f>IF(AND(E113="",F113=""),"",$C$3+SUM(E$6:E113)-SUM(F$6:F113))</f>
      </c>
    </row>
    <row r="114">
      <c r="A114" s="5"/>
      <c r="E114" s="3"/>
      <c r="F114" s="3"/>
      <c r="G114" s="3">
        <f>IF(AND(E114="",F114=""),"",$C$3+SUM(E$6:E114)-SUM(F$6:F114))</f>
      </c>
    </row>
    <row r="115">
      <c r="A115" s="5"/>
      <c r="E115" s="3"/>
      <c r="F115" s="3"/>
      <c r="G115" s="3">
        <f>IF(AND(E115="",F115=""),"",$C$3+SUM(E$6:E115)-SUM(F$6:F115))</f>
      </c>
    </row>
    <row r="116">
      <c r="A116" s="5"/>
      <c r="E116" s="3"/>
      <c r="F116" s="3"/>
      <c r="G116" s="3">
        <f>IF(AND(E116="",F116=""),"",$C$3+SUM(E$6:E116)-SUM(F$6:F116))</f>
      </c>
    </row>
    <row r="117">
      <c r="A117" s="5"/>
      <c r="E117" s="3"/>
      <c r="F117" s="3"/>
      <c r="G117" s="3">
        <f>IF(AND(E117="",F117=""),"",$C$3+SUM(E$6:E117)-SUM(F$6:F117))</f>
      </c>
    </row>
    <row r="118">
      <c r="A118" s="5"/>
      <c r="E118" s="3"/>
      <c r="F118" s="3"/>
      <c r="G118" s="3">
        <f>IF(AND(E118="",F118=""),"",$C$3+SUM(E$6:E118)-SUM(F$6:F118))</f>
      </c>
    </row>
    <row r="119">
      <c r="A119" s="5"/>
      <c r="E119" s="3"/>
      <c r="F119" s="3"/>
      <c r="G119" s="3">
        <f>IF(AND(E119="",F119=""),"",$C$3+SUM(E$6:E119)-SUM(F$6:F119))</f>
      </c>
    </row>
    <row r="120">
      <c r="A120" s="5"/>
      <c r="E120" s="3"/>
      <c r="F120" s="3"/>
      <c r="G120" s="3">
        <f>IF(AND(E120="",F120=""),"",$C$3+SUM(E$6:E120)-SUM(F$6:F120))</f>
      </c>
    </row>
    <row r="121">
      <c r="A121" s="5"/>
      <c r="E121" s="3"/>
      <c r="F121" s="3"/>
      <c r="G121" s="3">
        <f>IF(AND(E121="",F121=""),"",$C$3+SUM(E$6:E121)-SUM(F$6:F121))</f>
      </c>
    </row>
    <row r="122">
      <c r="A122" s="5"/>
      <c r="E122" s="3"/>
      <c r="F122" s="3"/>
      <c r="G122" s="3">
        <f>IF(AND(E122="",F122=""),"",$C$3+SUM(E$6:E122)-SUM(F$6:F122))</f>
      </c>
    </row>
    <row r="123">
      <c r="A123" s="5"/>
      <c r="E123" s="3"/>
      <c r="F123" s="3"/>
      <c r="G123" s="3">
        <f>IF(AND(E123="",F123=""),"",$C$3+SUM(E$6:E123)-SUM(F$6:F123))</f>
      </c>
    </row>
    <row r="124">
      <c r="A124" s="5"/>
      <c r="E124" s="3"/>
      <c r="F124" s="3"/>
      <c r="G124" s="3">
        <f>IF(AND(E124="",F124=""),"",$C$3+SUM(E$6:E124)-SUM(F$6:F124))</f>
      </c>
    </row>
    <row r="125">
      <c r="A125" s="5"/>
      <c r="E125" s="3"/>
      <c r="F125" s="3"/>
      <c r="G125" s="3">
        <f>IF(AND(E125="",F125=""),"",$C$3+SUM(E$6:E125)-SUM(F$6:F125))</f>
      </c>
    </row>
    <row r="126">
      <c r="A126" s="5"/>
      <c r="E126" s="3"/>
      <c r="F126" s="3"/>
      <c r="G126" s="3">
        <f>IF(AND(E126="",F126=""),"",$C$3+SUM(E$6:E126)-SUM(F$6:F126))</f>
      </c>
    </row>
    <row r="127">
      <c r="A127" s="5"/>
      <c r="E127" s="3"/>
      <c r="F127" s="3"/>
      <c r="G127" s="3">
        <f>IF(AND(E127="",F127=""),"",$C$3+SUM(E$6:E127)-SUM(F$6:F127))</f>
      </c>
    </row>
    <row r="128">
      <c r="A128" s="5"/>
      <c r="E128" s="3"/>
      <c r="F128" s="3"/>
      <c r="G128" s="3">
        <f>IF(AND(E128="",F128=""),"",$C$3+SUM(E$6:E128)-SUM(F$6:F128))</f>
      </c>
    </row>
    <row r="129">
      <c r="A129" s="5"/>
      <c r="E129" s="3"/>
      <c r="F129" s="3"/>
      <c r="G129" s="3">
        <f>IF(AND(E129="",F129=""),"",$C$3+SUM(E$6:E129)-SUM(F$6:F129))</f>
      </c>
    </row>
    <row r="130">
      <c r="A130" s="5"/>
      <c r="E130" s="3"/>
      <c r="F130" s="3"/>
      <c r="G130" s="3">
        <f>IF(AND(E130="",F130=""),"",$C$3+SUM(E$6:E130)-SUM(F$6:F130))</f>
      </c>
    </row>
    <row r="131">
      <c r="A131" s="5"/>
      <c r="E131" s="3"/>
      <c r="F131" s="3"/>
      <c r="G131" s="3">
        <f>IF(AND(E131="",F131=""),"",$C$3+SUM(E$6:E131)-SUM(F$6:F131))</f>
      </c>
    </row>
    <row r="132">
      <c r="A132" s="5"/>
      <c r="E132" s="3"/>
      <c r="F132" s="3"/>
      <c r="G132" s="3">
        <f>IF(AND(E132="",F132=""),"",$C$3+SUM(E$6:E132)-SUM(F$6:F132))</f>
      </c>
    </row>
    <row r="133">
      <c r="A133" s="5"/>
      <c r="E133" s="3"/>
      <c r="F133" s="3"/>
      <c r="G133" s="3">
        <f>IF(AND(E133="",F133=""),"",$C$3+SUM(E$6:E133)-SUM(F$6:F133))</f>
      </c>
    </row>
    <row r="134">
      <c r="A134" s="5"/>
      <c r="E134" s="3"/>
      <c r="F134" s="3"/>
      <c r="G134" s="3">
        <f>IF(AND(E134="",F134=""),"",$C$3+SUM(E$6:E134)-SUM(F$6:F134))</f>
      </c>
    </row>
    <row r="135">
      <c r="A135" s="5"/>
      <c r="E135" s="3"/>
      <c r="F135" s="3"/>
      <c r="G135" s="3">
        <f>IF(AND(E135="",F135=""),"",$C$3+SUM(E$6:E135)-SUM(F$6:F135))</f>
      </c>
    </row>
    <row r="136">
      <c r="A136" s="5"/>
      <c r="E136" s="3"/>
      <c r="F136" s="3"/>
      <c r="G136" s="3">
        <f>IF(AND(E136="",F136=""),"",$C$3+SUM(E$6:E136)-SUM(F$6:F136))</f>
      </c>
    </row>
    <row r="137">
      <c r="A137" s="5"/>
      <c r="E137" s="3"/>
      <c r="F137" s="3"/>
      <c r="G137" s="3">
        <f>IF(AND(E137="",F137=""),"",$C$3+SUM(E$6:E137)-SUM(F$6:F137))</f>
      </c>
    </row>
    <row r="138">
      <c r="A138" s="5"/>
      <c r="E138" s="3"/>
      <c r="F138" s="3"/>
      <c r="G138" s="3">
        <f>IF(AND(E138="",F138=""),"",$C$3+SUM(E$6:E138)-SUM(F$6:F138))</f>
      </c>
    </row>
    <row r="139">
      <c r="A139" s="5"/>
      <c r="E139" s="3"/>
      <c r="F139" s="3"/>
      <c r="G139" s="3">
        <f>IF(AND(E139="",F139=""),"",$C$3+SUM(E$6:E139)-SUM(F$6:F139))</f>
      </c>
    </row>
    <row r="140">
      <c r="A140" s="5"/>
      <c r="E140" s="3"/>
      <c r="F140" s="3"/>
      <c r="G140" s="3">
        <f>IF(AND(E140="",F140=""),"",$C$3+SUM(E$6:E140)-SUM(F$6:F140))</f>
      </c>
    </row>
    <row r="141">
      <c r="A141" s="5"/>
      <c r="E141" s="3"/>
      <c r="F141" s="3"/>
      <c r="G141" s="3">
        <f>IF(AND(E141="",F141=""),"",$C$3+SUM(E$6:E141)-SUM(F$6:F141))</f>
      </c>
    </row>
    <row r="142">
      <c r="A142" s="5"/>
      <c r="E142" s="3"/>
      <c r="F142" s="3"/>
      <c r="G142" s="3">
        <f>IF(AND(E142="",F142=""),"",$C$3+SUM(E$6:E142)-SUM(F$6:F142))</f>
      </c>
    </row>
    <row r="143">
      <c r="A143" s="5"/>
      <c r="E143" s="3"/>
      <c r="F143" s="3"/>
      <c r="G143" s="3">
        <f>IF(AND(E143="",F143=""),"",$C$3+SUM(E$6:E143)-SUM(F$6:F143))</f>
      </c>
    </row>
    <row r="144">
      <c r="A144" s="5"/>
      <c r="E144" s="3"/>
      <c r="F144" s="3"/>
      <c r="G144" s="3">
        <f>IF(AND(E144="",F144=""),"",$C$3+SUM(E$6:E144)-SUM(F$6:F144))</f>
      </c>
    </row>
    <row r="145">
      <c r="A145" s="5"/>
      <c r="E145" s="3"/>
      <c r="F145" s="3"/>
      <c r="G145" s="3">
        <f>IF(AND(E145="",F145=""),"",$C$3+SUM(E$6:E145)-SUM(F$6:F145))</f>
      </c>
    </row>
    <row r="146">
      <c r="A146" s="5"/>
      <c r="E146" s="3"/>
      <c r="F146" s="3"/>
      <c r="G146" s="3">
        <f>IF(AND(E146="",F146=""),"",$C$3+SUM(E$6:E146)-SUM(F$6:F146))</f>
      </c>
    </row>
    <row r="147">
      <c r="A147" s="5"/>
      <c r="E147" s="3"/>
      <c r="F147" s="3"/>
      <c r="G147" s="3">
        <f>IF(AND(E147="",F147=""),"",$C$3+SUM(E$6:E147)-SUM(F$6:F147))</f>
      </c>
    </row>
    <row r="148">
      <c r="A148" s="5"/>
      <c r="E148" s="3"/>
      <c r="F148" s="3"/>
      <c r="G148" s="3">
        <f>IF(AND(E148="",F148=""),"",$C$3+SUM(E$6:E148)-SUM(F$6:F148))</f>
      </c>
    </row>
    <row r="149">
      <c r="A149" s="5"/>
      <c r="E149" s="3"/>
      <c r="F149" s="3"/>
      <c r="G149" s="3">
        <f>IF(AND(E149="",F149=""),"",$C$3+SUM(E$6:E149)-SUM(F$6:F149))</f>
      </c>
    </row>
    <row r="150">
      <c r="A150" s="5"/>
      <c r="E150" s="3"/>
      <c r="F150" s="3"/>
      <c r="G150" s="3">
        <f>IF(AND(E150="",F150=""),"",$C$3+SUM(E$6:E150)-SUM(F$6:F150))</f>
      </c>
    </row>
    <row r="151">
      <c r="A151" s="5"/>
      <c r="E151" s="3"/>
      <c r="F151" s="3"/>
      <c r="G151" s="3">
        <f>IF(AND(E151="",F151=""),"",$C$3+SUM(E$6:E151)-SUM(F$6:F151))</f>
      </c>
    </row>
    <row r="152">
      <c r="A152" s="5"/>
      <c r="E152" s="3"/>
      <c r="F152" s="3"/>
      <c r="G152" s="3">
        <f>IF(AND(E152="",F152=""),"",$C$3+SUM(E$6:E152)-SUM(F$6:F152))</f>
      </c>
    </row>
    <row r="153">
      <c r="A153" s="5"/>
      <c r="E153" s="3"/>
      <c r="F153" s="3"/>
      <c r="G153" s="3">
        <f>IF(AND(E153="",F153=""),"",$C$3+SUM(E$6:E153)-SUM(F$6:F153))</f>
      </c>
    </row>
    <row r="154">
      <c r="A154" s="5"/>
      <c r="E154" s="3"/>
      <c r="F154" s="3"/>
      <c r="G154" s="3">
        <f>IF(AND(E154="",F154=""),"",$C$3+SUM(E$6:E154)-SUM(F$6:F154))</f>
      </c>
    </row>
    <row r="155">
      <c r="A155" s="5"/>
      <c r="E155" s="3"/>
      <c r="F155" s="3"/>
      <c r="G155" s="3">
        <f>IF(AND(E155="",F155=""),"",$C$3+SUM(E$6:E155)-SUM(F$6:F155))</f>
      </c>
    </row>
    <row r="156">
      <c r="A156" s="5"/>
      <c r="E156" s="3"/>
      <c r="F156" s="3"/>
      <c r="G156" s="3">
        <f>IF(AND(E156="",F156=""),"",$C$3+SUM(E$6:E156)-SUM(F$6:F156))</f>
      </c>
    </row>
    <row r="157">
      <c r="A157" s="5"/>
      <c r="E157" s="3"/>
      <c r="F157" s="3"/>
      <c r="G157" s="3">
        <f>IF(AND(E157="",F157=""),"",$C$3+SUM(E$6:E157)-SUM(F$6:F157))</f>
      </c>
    </row>
    <row r="158">
      <c r="A158" s="5"/>
      <c r="E158" s="3"/>
      <c r="F158" s="3"/>
      <c r="G158" s="3">
        <f>IF(AND(E158="",F158=""),"",$C$3+SUM(E$6:E158)-SUM(F$6:F158))</f>
      </c>
    </row>
    <row r="159">
      <c r="A159" s="5"/>
      <c r="E159" s="3"/>
      <c r="F159" s="3"/>
      <c r="G159" s="3">
        <f>IF(AND(E159="",F159=""),"",$C$3+SUM(E$6:E159)-SUM(F$6:F159))</f>
      </c>
    </row>
    <row r="160">
      <c r="A160" s="5"/>
      <c r="E160" s="3"/>
      <c r="F160" s="3"/>
      <c r="G160" s="3">
        <f>IF(AND(E160="",F160=""),"",$C$3+SUM(E$6:E160)-SUM(F$6:F160))</f>
      </c>
    </row>
    <row r="161">
      <c r="A161" s="5"/>
      <c r="E161" s="3"/>
      <c r="F161" s="3"/>
      <c r="G161" s="3">
        <f>IF(AND(E161="",F161=""),"",$C$3+SUM(E$6:E161)-SUM(F$6:F161))</f>
      </c>
    </row>
    <row r="162">
      <c r="A162" s="5"/>
      <c r="E162" s="3"/>
      <c r="F162" s="3"/>
      <c r="G162" s="3">
        <f>IF(AND(E162="",F162=""),"",$C$3+SUM(E$6:E162)-SUM(F$6:F162))</f>
      </c>
    </row>
    <row r="163">
      <c r="A163" s="5"/>
      <c r="E163" s="3"/>
      <c r="F163" s="3"/>
      <c r="G163" s="3">
        <f>IF(AND(E163="",F163=""),"",$C$3+SUM(E$6:E163)-SUM(F$6:F163))</f>
      </c>
    </row>
    <row r="164">
      <c r="A164" s="5"/>
      <c r="E164" s="3"/>
      <c r="F164" s="3"/>
      <c r="G164" s="3">
        <f>IF(AND(E164="",F164=""),"",$C$3+SUM(E$6:E164)-SUM(F$6:F164))</f>
      </c>
    </row>
    <row r="165">
      <c r="A165" s="5"/>
      <c r="E165" s="3"/>
      <c r="F165" s="3"/>
      <c r="G165" s="3">
        <f>IF(AND(E165="",F165=""),"",$C$3+SUM(E$6:E165)-SUM(F$6:F165))</f>
      </c>
    </row>
    <row r="166">
      <c r="A166" s="5"/>
      <c r="E166" s="3"/>
      <c r="F166" s="3"/>
      <c r="G166" s="3">
        <f>IF(AND(E166="",F166=""),"",$C$3+SUM(E$6:E166)-SUM(F$6:F166))</f>
      </c>
    </row>
    <row r="167">
      <c r="A167" s="5"/>
      <c r="E167" s="3"/>
      <c r="F167" s="3"/>
      <c r="G167" s="3">
        <f>IF(AND(E167="",F167=""),"",$C$3+SUM(E$6:E167)-SUM(F$6:F167))</f>
      </c>
    </row>
    <row r="168">
      <c r="A168" s="5"/>
      <c r="E168" s="3"/>
      <c r="F168" s="3"/>
      <c r="G168" s="3">
        <f>IF(AND(E168="",F168=""),"",$C$3+SUM(E$6:E168)-SUM(F$6:F168))</f>
      </c>
    </row>
    <row r="169">
      <c r="A169" s="5"/>
      <c r="E169" s="3"/>
      <c r="F169" s="3"/>
      <c r="G169" s="3">
        <f>IF(AND(E169="",F169=""),"",$C$3+SUM(E$6:E169)-SUM(F$6:F169))</f>
      </c>
    </row>
    <row r="170">
      <c r="A170" s="5"/>
      <c r="E170" s="3"/>
      <c r="F170" s="3"/>
      <c r="G170" s="3">
        <f>IF(AND(E170="",F170=""),"",$C$3+SUM(E$6:E170)-SUM(F$6:F170))</f>
      </c>
    </row>
    <row r="171">
      <c r="A171" s="5"/>
      <c r="E171" s="3"/>
      <c r="F171" s="3"/>
      <c r="G171" s="3">
        <f>IF(AND(E171="",F171=""),"",$C$3+SUM(E$6:E171)-SUM(F$6:F171))</f>
      </c>
    </row>
    <row r="172">
      <c r="A172" s="5"/>
      <c r="E172" s="3"/>
      <c r="F172" s="3"/>
      <c r="G172" s="3">
        <f>IF(AND(E172="",F172=""),"",$C$3+SUM(E$6:E172)-SUM(F$6:F172))</f>
      </c>
    </row>
    <row r="173">
      <c r="A173" s="5"/>
      <c r="E173" s="3"/>
      <c r="F173" s="3"/>
      <c r="G173" s="3">
        <f>IF(AND(E173="",F173=""),"",$C$3+SUM(E$6:E173)-SUM(F$6:F173))</f>
      </c>
    </row>
    <row r="174">
      <c r="A174" s="5"/>
      <c r="E174" s="3"/>
      <c r="F174" s="3"/>
      <c r="G174" s="3">
        <f>IF(AND(E174="",F174=""),"",$C$3+SUM(E$6:E174)-SUM(F$6:F174))</f>
      </c>
    </row>
    <row r="175">
      <c r="A175" s="5"/>
      <c r="E175" s="3"/>
      <c r="F175" s="3"/>
      <c r="G175" s="3">
        <f>IF(AND(E175="",F175=""),"",$C$3+SUM(E$6:E175)-SUM(F$6:F175))</f>
      </c>
    </row>
    <row r="176">
      <c r="A176" s="5"/>
      <c r="E176" s="3"/>
      <c r="F176" s="3"/>
      <c r="G176" s="3">
        <f>IF(AND(E176="",F176=""),"",$C$3+SUM(E$6:E176)-SUM(F$6:F176))</f>
      </c>
    </row>
    <row r="177">
      <c r="A177" s="5"/>
      <c r="E177" s="3"/>
      <c r="F177" s="3"/>
      <c r="G177" s="3">
        <f>IF(AND(E177="",F177=""),"",$C$3+SUM(E$6:E177)-SUM(F$6:F177))</f>
      </c>
    </row>
    <row r="178">
      <c r="A178" s="5"/>
      <c r="E178" s="3"/>
      <c r="F178" s="3"/>
      <c r="G178" s="3">
        <f>IF(AND(E178="",F178=""),"",$C$3+SUM(E$6:E178)-SUM(F$6:F178))</f>
      </c>
    </row>
    <row r="179">
      <c r="A179" s="5"/>
      <c r="E179" s="3"/>
      <c r="F179" s="3"/>
      <c r="G179" s="3">
        <f>IF(AND(E179="",F179=""),"",$C$3+SUM(E$6:E179)-SUM(F$6:F179))</f>
      </c>
    </row>
    <row r="180">
      <c r="A180" s="5"/>
      <c r="E180" s="3"/>
      <c r="F180" s="3"/>
      <c r="G180" s="3">
        <f>IF(AND(E180="",F180=""),"",$C$3+SUM(E$6:E180)-SUM(F$6:F180))</f>
      </c>
    </row>
    <row r="181">
      <c r="A181" s="5"/>
      <c r="E181" s="3"/>
      <c r="F181" s="3"/>
      <c r="G181" s="3">
        <f>IF(AND(E181="",F181=""),"",$C$3+SUM(E$6:E181)-SUM(F$6:F181))</f>
      </c>
    </row>
    <row r="182">
      <c r="A182" s="5"/>
      <c r="E182" s="3"/>
      <c r="F182" s="3"/>
      <c r="G182" s="3">
        <f>IF(AND(E182="",F182=""),"",$C$3+SUM(E$6:E182)-SUM(F$6:F182))</f>
      </c>
    </row>
    <row r="183">
      <c r="A183" s="5"/>
      <c r="E183" s="3"/>
      <c r="F183" s="3"/>
      <c r="G183" s="3">
        <f>IF(AND(E183="",F183=""),"",$C$3+SUM(E$6:E183)-SUM(F$6:F183))</f>
      </c>
    </row>
    <row r="184">
      <c r="A184" s="5"/>
      <c r="E184" s="3"/>
      <c r="F184" s="3"/>
      <c r="G184" s="3">
        <f>IF(AND(E184="",F184=""),"",$C$3+SUM(E$6:E184)-SUM(F$6:F184))</f>
      </c>
    </row>
    <row r="185">
      <c r="A185" s="5"/>
      <c r="E185" s="3"/>
      <c r="F185" s="3"/>
      <c r="G185" s="3">
        <f>IF(AND(E185="",F185=""),"",$C$3+SUM(E$6:E185)-SUM(F$6:F185))</f>
      </c>
    </row>
    <row r="186">
      <c r="A186" s="5"/>
      <c r="E186" s="3"/>
      <c r="F186" s="3"/>
      <c r="G186" s="3">
        <f>IF(AND(E186="",F186=""),"",$C$3+SUM(E$6:E186)-SUM(F$6:F186))</f>
      </c>
    </row>
    <row r="187">
      <c r="A187" s="5"/>
      <c r="E187" s="3"/>
      <c r="F187" s="3"/>
      <c r="G187" s="3">
        <f>IF(AND(E187="",F187=""),"",$C$3+SUM(E$6:E187)-SUM(F$6:F187))</f>
      </c>
    </row>
    <row r="188">
      <c r="A188" s="5"/>
      <c r="E188" s="3"/>
      <c r="F188" s="3"/>
      <c r="G188" s="3">
        <f>IF(AND(E188="",F188=""),"",$C$3+SUM(E$6:E188)-SUM(F$6:F188))</f>
      </c>
    </row>
    <row r="189">
      <c r="A189" s="5"/>
      <c r="E189" s="3"/>
      <c r="F189" s="3"/>
      <c r="G189" s="3">
        <f>IF(AND(E189="",F189=""),"",$C$3+SUM(E$6:E189)-SUM(F$6:F189))</f>
      </c>
    </row>
    <row r="190">
      <c r="A190" s="5"/>
      <c r="E190" s="3"/>
      <c r="F190" s="3"/>
      <c r="G190" s="3">
        <f>IF(AND(E190="",F190=""),"",$C$3+SUM(E$6:E190)-SUM(F$6:F190))</f>
      </c>
    </row>
    <row r="191">
      <c r="A191" s="5"/>
      <c r="E191" s="3"/>
      <c r="F191" s="3"/>
      <c r="G191" s="3">
        <f>IF(AND(E191="",F191=""),"",$C$3+SUM(E$6:E191)-SUM(F$6:F191))</f>
      </c>
    </row>
    <row r="192">
      <c r="A192" s="5"/>
      <c r="E192" s="3"/>
      <c r="F192" s="3"/>
      <c r="G192" s="3">
        <f>IF(AND(E192="",F192=""),"",$C$3+SUM(E$6:E192)-SUM(F$6:F192))</f>
      </c>
    </row>
    <row r="193">
      <c r="A193" s="5"/>
      <c r="E193" s="3"/>
      <c r="F193" s="3"/>
      <c r="G193" s="3">
        <f>IF(AND(E193="",F193=""),"",$C$3+SUM(E$6:E193)-SUM(F$6:F193))</f>
      </c>
    </row>
    <row r="194">
      <c r="A194" s="5"/>
      <c r="E194" s="3"/>
      <c r="F194" s="3"/>
      <c r="G194" s="3">
        <f>IF(AND(E194="",F194=""),"",$C$3+SUM(E$6:E194)-SUM(F$6:F194))</f>
      </c>
    </row>
    <row r="195">
      <c r="A195" s="5"/>
      <c r="E195" s="3"/>
      <c r="F195" s="3"/>
      <c r="G195" s="3">
        <f>IF(AND(E195="",F195=""),"",$C$3+SUM(E$6:E195)-SUM(F$6:F195))</f>
      </c>
    </row>
    <row r="196">
      <c r="A196" s="5"/>
      <c r="E196" s="3"/>
      <c r="F196" s="3"/>
      <c r="G196" s="3">
        <f>IF(AND(E196="",F196=""),"",$C$3+SUM(E$6:E196)-SUM(F$6:F196))</f>
      </c>
    </row>
    <row r="197">
      <c r="A197" s="5"/>
      <c r="E197" s="3"/>
      <c r="F197" s="3"/>
      <c r="G197" s="3">
        <f>IF(AND(E197="",F197=""),"",$C$3+SUM(E$6:E197)-SUM(F$6:F197))</f>
      </c>
    </row>
    <row r="198">
      <c r="A198" s="5"/>
      <c r="E198" s="3"/>
      <c r="F198" s="3"/>
      <c r="G198" s="3">
        <f>IF(AND(E198="",F198=""),"",$C$3+SUM(E$6:E198)-SUM(F$6:F198))</f>
      </c>
    </row>
    <row r="199">
      <c r="A199" s="5"/>
      <c r="E199" s="3"/>
      <c r="F199" s="3"/>
      <c r="G199" s="3">
        <f>IF(AND(E199="",F199=""),"",$C$3+SUM(E$6:E199)-SUM(F$6:F199))</f>
      </c>
    </row>
    <row r="200">
      <c r="A200" s="5"/>
      <c r="E200" s="3"/>
      <c r="F200" s="3"/>
      <c r="G200" s="3">
        <f>IF(AND(E200="",F200=""),"",$C$3+SUM(E$6:E200)-SUM(F$6:F200))</f>
      </c>
    </row>
    <row r="201">
      <c r="A201" s="5"/>
      <c r="E201" s="3"/>
      <c r="F201" s="3"/>
      <c r="G201" s="3">
        <f>IF(AND(E201="",F201=""),"",$C$3+SUM(E$6:E201)-SUM(F$6:F201))</f>
      </c>
    </row>
    <row r="202">
      <c r="A202" s="5"/>
      <c r="E202" s="3"/>
      <c r="F202" s="3"/>
      <c r="G202" s="3">
        <f>IF(AND(E202="",F202=""),"",$C$3+SUM(E$6:E202)-SUM(F$6:F202))</f>
      </c>
    </row>
    <row r="203">
      <c r="A203" s="5"/>
      <c r="E203" s="3"/>
      <c r="F203" s="3"/>
      <c r="G203" s="3">
        <f>IF(AND(E203="",F203=""),"",$C$3+SUM(E$6:E203)-SUM(F$6:F203))</f>
      </c>
    </row>
    <row r="204">
      <c r="A204" s="5"/>
      <c r="E204" s="3"/>
      <c r="F204" s="3"/>
      <c r="G204" s="3">
        <f>IF(AND(E204="",F204=""),"",$C$3+SUM(E$6:E204)-SUM(F$6:F204))</f>
      </c>
    </row>
    <row r="205">
      <c r="A205" s="5"/>
      <c r="E205" s="3"/>
      <c r="F205" s="3"/>
      <c r="G205" s="3">
        <f>IF(AND(E205="",F205=""),"",$C$3+SUM(E$6:E205)-SUM(F$6:F205))</f>
      </c>
    </row>
    <row r="206">
      <c r="A206" s="5"/>
      <c r="E206" s="3"/>
      <c r="F206" s="3"/>
      <c r="G206" s="3">
        <f>IF(AND(E206="",F206=""),"",$C$3+SUM(E$6:E206)-SUM(F$6:F206))</f>
      </c>
    </row>
    <row r="207">
      <c r="A207" s="5"/>
      <c r="E207" s="3"/>
      <c r="F207" s="3"/>
      <c r="G207" s="3">
        <f>IF(AND(E207="",F207=""),"",$C$3+SUM(E$6:E207)-SUM(F$6:F207))</f>
      </c>
    </row>
    <row r="208">
      <c r="A208" s="5"/>
      <c r="E208" s="3"/>
      <c r="F208" s="3"/>
      <c r="G208" s="3">
        <f>IF(AND(E208="",F208=""),"",$C$3+SUM(E$6:E208)-SUM(F$6:F208))</f>
      </c>
    </row>
    <row r="209">
      <c r="A209" s="5"/>
      <c r="E209" s="3"/>
      <c r="F209" s="3"/>
      <c r="G209" s="3">
        <f>IF(AND(E209="",F209=""),"",$C$3+SUM(E$6:E209)-SUM(F$6:F209))</f>
      </c>
    </row>
    <row r="210">
      <c r="A210" s="5"/>
      <c r="E210" s="3"/>
      <c r="F210" s="3"/>
      <c r="G210" s="3">
        <f>IF(AND(E210="",F210=""),"",$C$3+SUM(E$6:E210)-SUM(F$6:F210))</f>
      </c>
    </row>
    <row r="211">
      <c r="A211" s="5"/>
      <c r="E211" s="3"/>
      <c r="F211" s="3"/>
      <c r="G211" s="3">
        <f>IF(AND(E211="",F211=""),"",$C$3+SUM(E$6:E211)-SUM(F$6:F211))</f>
      </c>
    </row>
    <row r="212">
      <c r="A212" s="5"/>
      <c r="E212" s="3"/>
      <c r="F212" s="3"/>
      <c r="G212" s="3">
        <f>IF(AND(E212="",F212=""),"",$C$3+SUM(E$6:E212)-SUM(F$6:F212))</f>
      </c>
    </row>
    <row r="213">
      <c r="A213" s="5"/>
      <c r="E213" s="3"/>
      <c r="F213" s="3"/>
      <c r="G213" s="3">
        <f>IF(AND(E213="",F213=""),"",$C$3+SUM(E$6:E213)-SUM(F$6:F213))</f>
      </c>
    </row>
    <row r="214">
      <c r="A214" s="5"/>
      <c r="E214" s="3"/>
      <c r="F214" s="3"/>
      <c r="G214" s="3">
        <f>IF(AND(E214="",F214=""),"",$C$3+SUM(E$6:E214)-SUM(F$6:F214))</f>
      </c>
    </row>
    <row r="215">
      <c r="A215" s="5"/>
      <c r="E215" s="3"/>
      <c r="F215" s="3"/>
      <c r="G215" s="3">
        <f>IF(AND(E215="",F215=""),"",$C$3+SUM(E$6:E215)-SUM(F$6:F215))</f>
      </c>
    </row>
    <row r="216">
      <c r="A216" s="5"/>
      <c r="E216" s="3"/>
      <c r="F216" s="3"/>
      <c r="G216" s="3">
        <f>IF(AND(E216="",F216=""),"",$C$3+SUM(E$6:E216)-SUM(F$6:F216))</f>
      </c>
    </row>
    <row r="217">
      <c r="A217" s="5"/>
      <c r="E217" s="3"/>
      <c r="F217" s="3"/>
      <c r="G217" s="3">
        <f>IF(AND(E217="",F217=""),"",$C$3+SUM(E$6:E217)-SUM(F$6:F217))</f>
      </c>
    </row>
    <row r="218">
      <c r="A218" s="5"/>
      <c r="E218" s="3"/>
      <c r="F218" s="3"/>
      <c r="G218" s="3">
        <f>IF(AND(E218="",F218=""),"",$C$3+SUM(E$6:E218)-SUM(F$6:F218))</f>
      </c>
    </row>
    <row r="219">
      <c r="A219" s="5"/>
      <c r="E219" s="3"/>
      <c r="F219" s="3"/>
      <c r="G219" s="3">
        <f>IF(AND(E219="",F219=""),"",$C$3+SUM(E$6:E219)-SUM(F$6:F219))</f>
      </c>
    </row>
    <row r="220">
      <c r="A220" s="5"/>
      <c r="E220" s="3"/>
      <c r="F220" s="3"/>
      <c r="G220" s="3">
        <f>IF(AND(E220="",F220=""),"",$C$3+SUM(E$6:E220)-SUM(F$6:F220))</f>
      </c>
    </row>
    <row r="221">
      <c r="A221" s="5"/>
      <c r="E221" s="3"/>
      <c r="F221" s="3"/>
      <c r="G221" s="3">
        <f>IF(AND(E221="",F221=""),"",$C$3+SUM(E$6:E221)-SUM(F$6:F221))</f>
      </c>
    </row>
    <row r="222">
      <c r="A222" s="5"/>
      <c r="E222" s="3"/>
      <c r="F222" s="3"/>
      <c r="G222" s="3">
        <f>IF(AND(E222="",F222=""),"",$C$3+SUM(E$6:E222)-SUM(F$6:F222))</f>
      </c>
    </row>
    <row r="223">
      <c r="A223" s="5"/>
      <c r="E223" s="3"/>
      <c r="F223" s="3"/>
      <c r="G223" s="3">
        <f>IF(AND(E223="",F223=""),"",$C$3+SUM(E$6:E223)-SUM(F$6:F223))</f>
      </c>
    </row>
    <row r="224">
      <c r="A224" s="5"/>
      <c r="E224" s="3"/>
      <c r="F224" s="3"/>
      <c r="G224" s="3">
        <f>IF(AND(E224="",F224=""),"",$C$3+SUM(E$6:E224)-SUM(F$6:F224))</f>
      </c>
    </row>
    <row r="225">
      <c r="A225" s="5"/>
      <c r="E225" s="3"/>
      <c r="F225" s="3"/>
      <c r="G225" s="3">
        <f>IF(AND(E225="",F225=""),"",$C$3+SUM(E$6:E225)-SUM(F$6:F225))</f>
      </c>
    </row>
    <row r="226">
      <c r="A226" s="5"/>
      <c r="E226" s="3"/>
      <c r="F226" s="3"/>
      <c r="G226" s="3">
        <f>IF(AND(E226="",F226=""),"",$C$3+SUM(E$6:E226)-SUM(F$6:F226))</f>
      </c>
    </row>
    <row r="227">
      <c r="A227" s="5"/>
      <c r="E227" s="3"/>
      <c r="F227" s="3"/>
      <c r="G227" s="3">
        <f>IF(AND(E227="",F227=""),"",$C$3+SUM(E$6:E227)-SUM(F$6:F227))</f>
      </c>
    </row>
    <row r="228">
      <c r="A228" s="5"/>
      <c r="E228" s="3"/>
      <c r="F228" s="3"/>
      <c r="G228" s="3">
        <f>IF(AND(E228="",F228=""),"",$C$3+SUM(E$6:E228)-SUM(F$6:F228))</f>
      </c>
    </row>
    <row r="229">
      <c r="A229" s="5"/>
      <c r="E229" s="3"/>
      <c r="F229" s="3"/>
      <c r="G229" s="3">
        <f>IF(AND(E229="",F229=""),"",$C$3+SUM(E$6:E229)-SUM(F$6:F229))</f>
      </c>
    </row>
    <row r="230">
      <c r="A230" s="5"/>
      <c r="E230" s="3"/>
      <c r="F230" s="3"/>
      <c r="G230" s="3">
        <f>IF(AND(E230="",F230=""),"",$C$3+SUM(E$6:E230)-SUM(F$6:F230))</f>
      </c>
    </row>
    <row r="231">
      <c r="A231" s="5"/>
      <c r="E231" s="3"/>
      <c r="F231" s="3"/>
      <c r="G231" s="3">
        <f>IF(AND(E231="",F231=""),"",$C$3+SUM(E$6:E231)-SUM(F$6:F231))</f>
      </c>
    </row>
    <row r="232">
      <c r="A232" s="5"/>
      <c r="E232" s="3"/>
      <c r="F232" s="3"/>
      <c r="G232" s="3">
        <f>IF(AND(E232="",F232=""),"",$C$3+SUM(E$6:E232)-SUM(F$6:F232))</f>
      </c>
    </row>
    <row r="233">
      <c r="A233" s="5"/>
      <c r="E233" s="3"/>
      <c r="F233" s="3"/>
      <c r="G233" s="3">
        <f>IF(AND(E233="",F233=""),"",$C$3+SUM(E$6:E233)-SUM(F$6:F233))</f>
      </c>
    </row>
    <row r="234">
      <c r="A234" s="5"/>
      <c r="E234" s="3"/>
      <c r="F234" s="3"/>
      <c r="G234" s="3">
        <f>IF(AND(E234="",F234=""),"",$C$3+SUM(E$6:E234)-SUM(F$6:F234))</f>
      </c>
    </row>
    <row r="235">
      <c r="A235" s="5"/>
      <c r="E235" s="3"/>
      <c r="F235" s="3"/>
      <c r="G235" s="3">
        <f>IF(AND(E235="",F235=""),"",$C$3+SUM(E$6:E235)-SUM(F$6:F235))</f>
      </c>
    </row>
    <row r="236">
      <c r="A236" s="5"/>
      <c r="E236" s="3"/>
      <c r="F236" s="3"/>
      <c r="G236" s="3">
        <f>IF(AND(E236="",F236=""),"",$C$3+SUM(E$6:E236)-SUM(F$6:F236))</f>
      </c>
    </row>
    <row r="237">
      <c r="A237" s="5"/>
      <c r="E237" s="3"/>
      <c r="F237" s="3"/>
      <c r="G237" s="3">
        <f>IF(AND(E237="",F237=""),"",$C$3+SUM(E$6:E237)-SUM(F$6:F237))</f>
      </c>
    </row>
    <row r="238">
      <c r="A238" s="5"/>
      <c r="E238" s="3"/>
      <c r="F238" s="3"/>
      <c r="G238" s="3">
        <f>IF(AND(E238="",F238=""),"",$C$3+SUM(E$6:E238)-SUM(F$6:F238))</f>
      </c>
    </row>
    <row r="239">
      <c r="A239" s="5"/>
      <c r="E239" s="3"/>
      <c r="F239" s="3"/>
      <c r="G239" s="3">
        <f>IF(AND(E239="",F239=""),"",$C$3+SUM(E$6:E239)-SUM(F$6:F239))</f>
      </c>
    </row>
    <row r="240">
      <c r="A240" s="5"/>
      <c r="E240" s="3"/>
      <c r="F240" s="3"/>
      <c r="G240" s="3">
        <f>IF(AND(E240="",F240=""),"",$C$3+SUM(E$6:E240)-SUM(F$6:F240))</f>
      </c>
    </row>
    <row r="241">
      <c r="A241" s="5"/>
      <c r="E241" s="3"/>
      <c r="F241" s="3"/>
      <c r="G241" s="3">
        <f>IF(AND(E241="",F241=""),"",$C$3+SUM(E$6:E241)-SUM(F$6:F241))</f>
      </c>
    </row>
    <row r="242">
      <c r="A242" s="5"/>
      <c r="E242" s="3"/>
      <c r="F242" s="3"/>
      <c r="G242" s="3">
        <f>IF(AND(E242="",F242=""),"",$C$3+SUM(E$6:E242)-SUM(F$6:F242))</f>
      </c>
    </row>
    <row r="243">
      <c r="A243" s="5"/>
      <c r="E243" s="3"/>
      <c r="F243" s="3"/>
      <c r="G243" s="3">
        <f>IF(AND(E243="",F243=""),"",$C$3+SUM(E$6:E243)-SUM(F$6:F243))</f>
      </c>
    </row>
    <row r="244">
      <c r="A244" s="5"/>
      <c r="E244" s="3"/>
      <c r="F244" s="3"/>
      <c r="G244" s="3">
        <f>IF(AND(E244="",F244=""),"",$C$3+SUM(E$6:E244)-SUM(F$6:F244))</f>
      </c>
    </row>
    <row r="245">
      <c r="A245" s="5"/>
      <c r="E245" s="3"/>
      <c r="F245" s="3"/>
      <c r="G245" s="3">
        <f>IF(AND(E245="",F245=""),"",$C$3+SUM(E$6:E245)-SUM(F$6:F245))</f>
      </c>
    </row>
    <row r="246">
      <c r="A246" s="5"/>
      <c r="E246" s="3"/>
      <c r="F246" s="3"/>
      <c r="G246" s="3">
        <f>IF(AND(E246="",F246=""),"",$C$3+SUM(E$6:E246)-SUM(F$6:F246))</f>
      </c>
    </row>
    <row r="247">
      <c r="A247" s="5"/>
      <c r="E247" s="3"/>
      <c r="F247" s="3"/>
      <c r="G247" s="3">
        <f>IF(AND(E247="",F247=""),"",$C$3+SUM(E$6:E247)-SUM(F$6:F247))</f>
      </c>
    </row>
    <row r="248">
      <c r="A248" s="5"/>
      <c r="E248" s="3"/>
      <c r="F248" s="3"/>
      <c r="G248" s="3">
        <f>IF(AND(E248="",F248=""),"",$C$3+SUM(E$6:E248)-SUM(F$6:F248))</f>
      </c>
    </row>
    <row r="249">
      <c r="A249" s="5"/>
      <c r="E249" s="3"/>
      <c r="F249" s="3"/>
      <c r="G249" s="3">
        <f>IF(AND(E249="",F249=""),"",$C$3+SUM(E$6:E249)-SUM(F$6:F249))</f>
      </c>
    </row>
    <row r="250">
      <c r="A250" s="5"/>
      <c r="E250" s="3"/>
      <c r="F250" s="3"/>
      <c r="G250" s="3">
        <f>IF(AND(E250="",F250=""),"",$C$3+SUM(E$6:E250)-SUM(F$6:F250))</f>
      </c>
    </row>
    <row r="251">
      <c r="A251" s="5"/>
      <c r="E251" s="3"/>
      <c r="F251" s="3"/>
      <c r="G251" s="3">
        <f>IF(AND(E251="",F251=""),"",$C$3+SUM(E$6:E251)-SUM(F$6:F251))</f>
      </c>
    </row>
    <row r="252">
      <c r="A252" s="5"/>
      <c r="E252" s="3"/>
      <c r="F252" s="3"/>
      <c r="G252" s="3">
        <f>IF(AND(E252="",F252=""),"",$C$3+SUM(E$6:E252)-SUM(F$6:F252))</f>
      </c>
    </row>
    <row r="253">
      <c r="A253" s="5"/>
      <c r="E253" s="3"/>
      <c r="F253" s="3"/>
      <c r="G253" s="3">
        <f>IF(AND(E253="",F253=""),"",$C$3+SUM(E$6:E253)-SUM(F$6:F253))</f>
      </c>
    </row>
    <row r="254">
      <c r="A254" s="5"/>
      <c r="E254" s="3"/>
      <c r="F254" s="3"/>
      <c r="G254" s="3">
        <f>IF(AND(E254="",F254=""),"",$C$3+SUM(E$6:E254)-SUM(F$6:F254))</f>
      </c>
    </row>
    <row r="255">
      <c r="A255" s="5"/>
      <c r="E255" s="3"/>
      <c r="F255" s="3"/>
      <c r="G255" s="3">
        <f>IF(AND(E255="",F255=""),"",$C$3+SUM(E$6:E255)-SUM(F$6:F255))</f>
      </c>
    </row>
    <row r="256">
      <c r="A256" s="5"/>
      <c r="E256" s="3"/>
      <c r="F256" s="3"/>
      <c r="G256" s="3">
        <f>IF(AND(E256="",F256=""),"",$C$3+SUM(E$6:E256)-SUM(F$6:F256))</f>
      </c>
    </row>
    <row r="257">
      <c r="A257" s="5"/>
      <c r="E257" s="3"/>
      <c r="F257" s="3"/>
      <c r="G257" s="3">
        <f>IF(AND(E257="",F257=""),"",$C$3+SUM(E$6:E257)-SUM(F$6:F257))</f>
      </c>
    </row>
    <row r="258">
      <c r="A258" s="5"/>
      <c r="E258" s="3"/>
      <c r="F258" s="3"/>
      <c r="G258" s="3">
        <f>IF(AND(E258="",F258=""),"",$C$3+SUM(E$6:E258)-SUM(F$6:F258))</f>
      </c>
    </row>
    <row r="259">
      <c r="A259" s="5"/>
      <c r="E259" s="3"/>
      <c r="F259" s="3"/>
      <c r="G259" s="3">
        <f>IF(AND(E259="",F259=""),"",$C$3+SUM(E$6:E259)-SUM(F$6:F259))</f>
      </c>
    </row>
    <row r="260">
      <c r="A260" s="5"/>
      <c r="E260" s="3"/>
      <c r="F260" s="3"/>
      <c r="G260" s="3">
        <f>IF(AND(E260="",F260=""),"",$C$3+SUM(E$6:E260)-SUM(F$6:F260))</f>
      </c>
    </row>
    <row r="261">
      <c r="A261" s="5"/>
      <c r="E261" s="3"/>
      <c r="F261" s="3"/>
      <c r="G261" s="3">
        <f>IF(AND(E261="",F261=""),"",$C$3+SUM(E$6:E261)-SUM(F$6:F261))</f>
      </c>
    </row>
    <row r="262">
      <c r="A262" s="5"/>
      <c r="E262" s="3"/>
      <c r="F262" s="3"/>
      <c r="G262" s="3">
        <f>IF(AND(E262="",F262=""),"",$C$3+SUM(E$6:E262)-SUM(F$6:F262))</f>
      </c>
    </row>
    <row r="263">
      <c r="A263" s="5"/>
      <c r="E263" s="3"/>
      <c r="F263" s="3"/>
      <c r="G263" s="3">
        <f>IF(AND(E263="",F263=""),"",$C$3+SUM(E$6:E263)-SUM(F$6:F263))</f>
      </c>
    </row>
    <row r="264">
      <c r="A264" s="5"/>
      <c r="E264" s="3"/>
      <c r="F264" s="3"/>
      <c r="G264" s="3">
        <f>IF(AND(E264="",F264=""),"",$C$3+SUM(E$6:E264)-SUM(F$6:F264))</f>
      </c>
    </row>
    <row r="265">
      <c r="A265" s="5"/>
      <c r="E265" s="3"/>
      <c r="F265" s="3"/>
      <c r="G265" s="3">
        <f>IF(AND(E265="",F265=""),"",$C$3+SUM(E$6:E265)-SUM(F$6:F265))</f>
      </c>
    </row>
    <row r="266">
      <c r="A266" s="5"/>
      <c r="E266" s="3"/>
      <c r="F266" s="3"/>
      <c r="G266" s="3">
        <f>IF(AND(E266="",F266=""),"",$C$3+SUM(E$6:E266)-SUM(F$6:F266))</f>
      </c>
    </row>
    <row r="267">
      <c r="A267" s="5"/>
      <c r="E267" s="3"/>
      <c r="F267" s="3"/>
      <c r="G267" s="3">
        <f>IF(AND(E267="",F267=""),"",$C$3+SUM(E$6:E267)-SUM(F$6:F267))</f>
      </c>
    </row>
    <row r="268">
      <c r="A268" s="5"/>
      <c r="E268" s="3"/>
      <c r="F268" s="3"/>
      <c r="G268" s="3">
        <f>IF(AND(E268="",F268=""),"",$C$3+SUM(E$6:E268)-SUM(F$6:F268))</f>
      </c>
    </row>
    <row r="269">
      <c r="A269" s="5"/>
      <c r="E269" s="3"/>
      <c r="F269" s="3"/>
      <c r="G269" s="3">
        <f>IF(AND(E269="",F269=""),"",$C$3+SUM(E$6:E269)-SUM(F$6:F269))</f>
      </c>
    </row>
    <row r="270">
      <c r="A270" s="5"/>
      <c r="E270" s="3"/>
      <c r="F270" s="3"/>
      <c r="G270" s="3">
        <f>IF(AND(E270="",F270=""),"",$C$3+SUM(E$6:E270)-SUM(F$6:F270))</f>
      </c>
    </row>
    <row r="271">
      <c r="A271" s="5"/>
      <c r="E271" s="3"/>
      <c r="F271" s="3"/>
      <c r="G271" s="3">
        <f>IF(AND(E271="",F271=""),"",$C$3+SUM(E$6:E271)-SUM(F$6:F271))</f>
      </c>
    </row>
    <row r="272">
      <c r="A272" s="5"/>
      <c r="E272" s="3"/>
      <c r="F272" s="3"/>
      <c r="G272" s="3">
        <f>IF(AND(E272="",F272=""),"",$C$3+SUM(E$6:E272)-SUM(F$6:F272))</f>
      </c>
    </row>
    <row r="273">
      <c r="A273" s="5"/>
      <c r="E273" s="3"/>
      <c r="F273" s="3"/>
      <c r="G273" s="3">
        <f>IF(AND(E273="",F273=""),"",$C$3+SUM(E$6:E273)-SUM(F$6:F273))</f>
      </c>
    </row>
    <row r="274">
      <c r="A274" s="5"/>
      <c r="E274" s="3"/>
      <c r="F274" s="3"/>
      <c r="G274" s="3">
        <f>IF(AND(E274="",F274=""),"",$C$3+SUM(E$6:E274)-SUM(F$6:F274))</f>
      </c>
    </row>
    <row r="275">
      <c r="A275" s="5"/>
      <c r="E275" s="3"/>
      <c r="F275" s="3"/>
      <c r="G275" s="3">
        <f>IF(AND(E275="",F275=""),"",$C$3+SUM(E$6:E275)-SUM(F$6:F275))</f>
      </c>
    </row>
    <row r="276">
      <c r="A276" s="5"/>
      <c r="E276" s="3"/>
      <c r="F276" s="3"/>
      <c r="G276" s="3">
        <f>IF(AND(E276="",F276=""),"",$C$3+SUM(E$6:E276)-SUM(F$6:F276))</f>
      </c>
    </row>
    <row r="277">
      <c r="A277" s="5"/>
      <c r="E277" s="3"/>
      <c r="F277" s="3"/>
      <c r="G277" s="3">
        <f>IF(AND(E277="",F277=""),"",$C$3+SUM(E$6:E277)-SUM(F$6:F277))</f>
      </c>
    </row>
    <row r="278">
      <c r="A278" s="5"/>
      <c r="E278" s="3"/>
      <c r="F278" s="3"/>
      <c r="G278" s="3">
        <f>IF(AND(E278="",F278=""),"",$C$3+SUM(E$6:E278)-SUM(F$6:F278))</f>
      </c>
    </row>
    <row r="279">
      <c r="A279" s="5"/>
      <c r="E279" s="3"/>
      <c r="F279" s="3"/>
      <c r="G279" s="3">
        <f>IF(AND(E279="",F279=""),"",$C$3+SUM(E$6:E279)-SUM(F$6:F279))</f>
      </c>
    </row>
    <row r="280">
      <c r="A280" s="5"/>
      <c r="E280" s="3"/>
      <c r="F280" s="3"/>
      <c r="G280" s="3">
        <f>IF(AND(E280="",F280=""),"",$C$3+SUM(E$6:E280)-SUM(F$6:F280))</f>
      </c>
    </row>
    <row r="281">
      <c r="A281" s="5"/>
      <c r="E281" s="3"/>
      <c r="F281" s="3"/>
      <c r="G281" s="3">
        <f>IF(AND(E281="",F281=""),"",$C$3+SUM(E$6:E281)-SUM(F$6:F281))</f>
      </c>
    </row>
    <row r="282">
      <c r="A282" s="5"/>
      <c r="E282" s="3"/>
      <c r="F282" s="3"/>
      <c r="G282" s="3">
        <f>IF(AND(E282="",F282=""),"",$C$3+SUM(E$6:E282)-SUM(F$6:F282))</f>
      </c>
    </row>
    <row r="283">
      <c r="A283" s="5"/>
      <c r="E283" s="3"/>
      <c r="F283" s="3"/>
      <c r="G283" s="3">
        <f>IF(AND(E283="",F283=""),"",$C$3+SUM(E$6:E283)-SUM(F$6:F283))</f>
      </c>
    </row>
    <row r="284">
      <c r="A284" s="5"/>
      <c r="E284" s="3"/>
      <c r="F284" s="3"/>
      <c r="G284" s="3">
        <f>IF(AND(E284="",F284=""),"",$C$3+SUM(E$6:E284)-SUM(F$6:F284))</f>
      </c>
    </row>
    <row r="285">
      <c r="A285" s="5"/>
      <c r="E285" s="3"/>
      <c r="F285" s="3"/>
      <c r="G285" s="3">
        <f>IF(AND(E285="",F285=""),"",$C$3+SUM(E$6:E285)-SUM(F$6:F285))</f>
      </c>
    </row>
    <row r="286">
      <c r="A286" s="5"/>
      <c r="E286" s="3"/>
      <c r="F286" s="3"/>
      <c r="G286" s="3">
        <f>IF(AND(E286="",F286=""),"",$C$3+SUM(E$6:E286)-SUM(F$6:F286))</f>
      </c>
    </row>
    <row r="287">
      <c r="A287" s="5"/>
      <c r="E287" s="3"/>
      <c r="F287" s="3"/>
      <c r="G287" s="3">
        <f>IF(AND(E287="",F287=""),"",$C$3+SUM(E$6:E287)-SUM(F$6:F287))</f>
      </c>
    </row>
    <row r="288">
      <c r="A288" s="5"/>
      <c r="E288" s="3"/>
      <c r="F288" s="3"/>
      <c r="G288" s="3">
        <f>IF(AND(E288="",F288=""),"",$C$3+SUM(E$6:E288)-SUM(F$6:F288))</f>
      </c>
    </row>
    <row r="289">
      <c r="A289" s="5"/>
      <c r="E289" s="3"/>
      <c r="F289" s="3"/>
      <c r="G289" s="3">
        <f>IF(AND(E289="",F289=""),"",$C$3+SUM(E$6:E289)-SUM(F$6:F289))</f>
      </c>
    </row>
    <row r="290">
      <c r="A290" s="5"/>
      <c r="E290" s="3"/>
      <c r="F290" s="3"/>
      <c r="G290" s="3">
        <f>IF(AND(E290="",F290=""),"",$C$3+SUM(E$6:E290)-SUM(F$6:F290))</f>
      </c>
    </row>
    <row r="291">
      <c r="A291" s="5"/>
      <c r="E291" s="3"/>
      <c r="F291" s="3"/>
      <c r="G291" s="3">
        <f>IF(AND(E291="",F291=""),"",$C$3+SUM(E$6:E291)-SUM(F$6:F291))</f>
      </c>
    </row>
    <row r="292">
      <c r="A292" s="5"/>
      <c r="E292" s="3"/>
      <c r="F292" s="3"/>
      <c r="G292" s="3">
        <f>IF(AND(E292="",F292=""),"",$C$3+SUM(E$6:E292)-SUM(F$6:F292))</f>
      </c>
    </row>
    <row r="293">
      <c r="A293" s="5"/>
      <c r="E293" s="3"/>
      <c r="F293" s="3"/>
      <c r="G293" s="3">
        <f>IF(AND(E293="",F293=""),"",$C$3+SUM(E$6:E293)-SUM(F$6:F293))</f>
      </c>
    </row>
    <row r="294">
      <c r="A294" s="5"/>
      <c r="E294" s="3"/>
      <c r="F294" s="3"/>
      <c r="G294" s="3">
        <f>IF(AND(E294="",F294=""),"",$C$3+SUM(E$6:E294)-SUM(F$6:F294))</f>
      </c>
    </row>
    <row r="295">
      <c r="A295" s="5"/>
      <c r="E295" s="3"/>
      <c r="F295" s="3"/>
      <c r="G295" s="3">
        <f>IF(AND(E295="",F295=""),"",$C$3+SUM(E$6:E295)-SUM(F$6:F295))</f>
      </c>
    </row>
    <row r="296">
      <c r="A296" s="5"/>
      <c r="E296" s="3"/>
      <c r="F296" s="3"/>
      <c r="G296" s="3">
        <f>IF(AND(E296="",F296=""),"",$C$3+SUM(E$6:E296)-SUM(F$6:F296))</f>
      </c>
    </row>
    <row r="297">
      <c r="A297" s="5"/>
      <c r="E297" s="3"/>
      <c r="F297" s="3"/>
      <c r="G297" s="3">
        <f>IF(AND(E297="",F297=""),"",$C$3+SUM(E$6:E297)-SUM(F$6:F297))</f>
      </c>
    </row>
    <row r="298">
      <c r="A298" s="5"/>
      <c r="E298" s="3"/>
      <c r="F298" s="3"/>
      <c r="G298" s="3">
        <f>IF(AND(E298="",F298=""),"",$C$3+SUM(E$6:E298)-SUM(F$6:F298))</f>
      </c>
    </row>
    <row r="299">
      <c r="A299" s="5"/>
      <c r="E299" s="3"/>
      <c r="F299" s="3"/>
      <c r="G299" s="3">
        <f>IF(AND(E299="",F299=""),"",$C$3+SUM(E$6:E299)-SUM(F$6:F299))</f>
      </c>
    </row>
    <row r="300">
      <c r="A300" s="5"/>
      <c r="E300" s="3"/>
      <c r="F300" s="3"/>
      <c r="G300" s="3">
        <f>IF(AND(E300="",F300=""),"",$C$3+SUM(E$6:E300)-SUM(F$6:F300))</f>
      </c>
    </row>
    <row r="301">
      <c r="A301" s="5"/>
      <c r="E301" s="3"/>
      <c r="F301" s="3"/>
      <c r="G301" s="3">
        <f>IF(AND(E301="",F301=""),"",$C$3+SUM(E$6:E301)-SUM(F$6:F301))</f>
      </c>
    </row>
    <row r="302">
      <c r="A302" s="5"/>
      <c r="E302" s="3"/>
      <c r="F302" s="3"/>
      <c r="G302" s="3">
        <f>IF(AND(E302="",F302=""),"",$C$3+SUM(E$6:E302)-SUM(F$6:F302))</f>
      </c>
    </row>
    <row r="303">
      <c r="A303" s="5"/>
      <c r="E303" s="3"/>
      <c r="F303" s="3"/>
      <c r="G303" s="3">
        <f>IF(AND(E303="",F303=""),"",$C$3+SUM(E$6:E303)-SUM(F$6:F303))</f>
      </c>
    </row>
    <row r="304">
      <c r="A304" s="5"/>
      <c r="E304" s="3"/>
      <c r="F304" s="3"/>
      <c r="G304" s="3">
        <f>IF(AND(E304="",F304=""),"",$C$3+SUM(E$6:E304)-SUM(F$6:F304))</f>
      </c>
    </row>
    <row r="305">
      <c r="A305" s="5"/>
      <c r="E305" s="3"/>
      <c r="F305" s="3"/>
      <c r="G305" s="3">
        <f>IF(AND(E305="",F305=""),"",$C$3+SUM(E$6:E305)-SUM(F$6:F305))</f>
      </c>
    </row>
  </sheetData>
  <dataValidations count="1">
    <dataValidation type="list" allowBlank="1" showErrorMessage="1" sqref="D6:D305">
      <formula1>Kategorien!$A$2:$A$18</formula1>
    </dataValidation>
  </dataValidations>
  <pageMargins left="0.6" right="0.6" top="0.7" bottom="0.7" header="0.3" footer="0.3"/>
  <pageSetup paperSize="9" orientation="portrait" fitToHeight="0"/>
</worksheet>
</file>

<file path=xl/worksheets/sheet4.xml><?xml version="1.0" encoding="utf-8"?>
<worksheet xmlns="http://schemas.openxmlformats.org/spreadsheetml/2006/main">
  <cols>
    <col min="1" max="1" width="44" customWidth="1"/>
    <col min="2" max="2" width="12" customWidth="1"/>
  </cols>
  <sheetData>
    <row r="1">
      <c r="A1" s="1" t="inlineStr">
        <is>
          <t xml:space="preserve">Kategorie</t>
        </is>
      </c>
      <c r="B1" s="1" t="inlineStr">
        <is>
          <t xml:space="preserve">Art</t>
        </is>
      </c>
    </row>
    <row r="2">
      <c r="A2" t="inlineStr">
        <is>
          <t xml:space="preserve">Mitgliedsbeiträge und Beitrittsgebühren</t>
        </is>
      </c>
      <c r="B2" t="inlineStr">
        <is>
          <t xml:space="preserve">Einnahme</t>
        </is>
      </c>
    </row>
    <row r="3">
      <c r="A3" t="inlineStr">
        <is>
          <t xml:space="preserve">Spenden</t>
        </is>
      </c>
      <c r="B3" t="inlineStr">
        <is>
          <t xml:space="preserve">Einnahme</t>
        </is>
      </c>
    </row>
    <row r="4">
      <c r="A4" t="inlineStr">
        <is>
          <t xml:space="preserve">Förderungen und Subventionen</t>
        </is>
      </c>
      <c r="B4" t="inlineStr">
        <is>
          <t xml:space="preserve">Einnahme</t>
        </is>
      </c>
    </row>
    <row r="5">
      <c r="A5" t="inlineStr">
        <is>
          <t xml:space="preserve">Veranstaltungen, Kurse und Startgelder</t>
        </is>
      </c>
      <c r="B5" t="inlineStr">
        <is>
          <t xml:space="preserve">Einnahme</t>
        </is>
      </c>
    </row>
    <row r="6">
      <c r="A6" t="inlineStr">
        <is>
          <t xml:space="preserve">Vereinsfeste und Kantine</t>
        </is>
      </c>
      <c r="B6" t="inlineStr">
        <is>
          <t xml:space="preserve">Einnahme</t>
        </is>
      </c>
    </row>
    <row r="7">
      <c r="A7" t="inlineStr">
        <is>
          <t xml:space="preserve">Sponsoring und Werbung</t>
        </is>
      </c>
      <c r="B7" t="inlineStr">
        <is>
          <t xml:space="preserve">Einnahme</t>
        </is>
      </c>
    </row>
    <row r="8">
      <c r="A8" t="inlineStr">
        <is>
          <t xml:space="preserve">Zinsen, Miete und Pacht</t>
        </is>
      </c>
      <c r="B8" t="inlineStr">
        <is>
          <t xml:space="preserve">Einnahme</t>
        </is>
      </c>
    </row>
    <row r="9">
      <c r="A9" t="inlineStr">
        <is>
          <t xml:space="preserve">Sonstige Einnahmen</t>
        </is>
      </c>
      <c r="B9" t="inlineStr">
        <is>
          <t xml:space="preserve">Einnahme</t>
        </is>
      </c>
    </row>
    <row r="10">
      <c r="A10" t="inlineStr">
        <is>
          <t xml:space="preserve">Sport- und Vereinsbetrieb, Material</t>
        </is>
      </c>
      <c r="B10" t="inlineStr">
        <is>
          <t xml:space="preserve">Ausgabe</t>
        </is>
      </c>
    </row>
    <row r="11">
      <c r="A11" t="inlineStr">
        <is>
          <t xml:space="preserve">PRAE, Freiwilligenpauschale, Fahrtkosten</t>
        </is>
      </c>
      <c r="B11" t="inlineStr">
        <is>
          <t xml:space="preserve">Ausgabe</t>
        </is>
      </c>
    </row>
    <row r="12">
      <c r="A12" t="inlineStr">
        <is>
          <t xml:space="preserve">Personal und Honorare</t>
        </is>
      </c>
      <c r="B12" t="inlineStr">
        <is>
          <t xml:space="preserve">Ausgabe</t>
        </is>
      </c>
    </row>
    <row r="13">
      <c r="A13" t="inlineStr">
        <is>
          <t xml:space="preserve">Miete, Betriebskosten, Platz und Halle</t>
        </is>
      </c>
      <c r="B13" t="inlineStr">
        <is>
          <t xml:space="preserve">Ausgabe</t>
        </is>
      </c>
    </row>
    <row r="14">
      <c r="A14" t="inlineStr">
        <is>
          <t xml:space="preserve">Veranstaltungen und Feste</t>
        </is>
      </c>
      <c r="B14" t="inlineStr">
        <is>
          <t xml:space="preserve">Ausgabe</t>
        </is>
      </c>
    </row>
    <row r="15">
      <c r="A15" t="inlineStr">
        <is>
          <t xml:space="preserve">Verbandsbeiträge und Versicherungen</t>
        </is>
      </c>
      <c r="B15" t="inlineStr">
        <is>
          <t xml:space="preserve">Ausgabe</t>
        </is>
      </c>
    </row>
    <row r="16">
      <c r="A16" t="inlineStr">
        <is>
          <t xml:space="preserve">Anschaffungen</t>
        </is>
      </c>
      <c r="B16" t="inlineStr">
        <is>
          <t xml:space="preserve">Ausgabe</t>
        </is>
      </c>
    </row>
    <row r="17">
      <c r="A17" t="inlineStr">
        <is>
          <t xml:space="preserve">Verwaltung, Bank, Porto, Software</t>
        </is>
      </c>
      <c r="B17" t="inlineStr">
        <is>
          <t xml:space="preserve">Ausgabe</t>
        </is>
      </c>
    </row>
    <row r="18">
      <c r="A18" t="inlineStr">
        <is>
          <t xml:space="preserve">Sonstige Ausgaben</t>
        </is>
      </c>
      <c r="B18" t="inlineStr">
        <is>
          <t xml:space="preserve">Ausgabe</t>
        </is>
      </c>
    </row>
  </sheetData>
  <pageMargins left="0.6" right="0.6" top="0.7" bottom="0.7" header="0.3" footer="0.3"/>
  <pageSetup paperSize="9" orientation="portrait" fitToHeight="0"/>
</worksheet>
</file>